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udit Dashboard" sheetId="1" state="visible" r:id="rId1"/>
    <sheet xmlns:r="http://schemas.openxmlformats.org/officeDocument/2006/relationships" name="Crawlability" sheetId="2" state="visible" r:id="rId2"/>
    <sheet xmlns:r="http://schemas.openxmlformats.org/officeDocument/2006/relationships" name="Indexing" sheetId="3" state="visible" r:id="rId3"/>
    <sheet xmlns:r="http://schemas.openxmlformats.org/officeDocument/2006/relationships" name="Site Performance" sheetId="4" state="visible" r:id="rId4"/>
    <sheet xmlns:r="http://schemas.openxmlformats.org/officeDocument/2006/relationships" name="Structured Data" sheetId="5" state="visible" r:id="rId5"/>
    <sheet xmlns:r="http://schemas.openxmlformats.org/officeDocument/2006/relationships" name="Mobile &amp; UX" sheetId="6" state="visible" r:id="rId6"/>
    <sheet xmlns:r="http://schemas.openxmlformats.org/officeDocument/2006/relationships" name="Security &amp; Technical Signals" sheetId="7" state="visible" r:id="rId7"/>
    <sheet xmlns:r="http://schemas.openxmlformats.org/officeDocument/2006/relationships" name="Issues &amp; Fix Priority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3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color rgb="001E3A8A"/>
      <sz val="8"/>
    </font>
    <font>
      <name val="Arial"/>
      <b val="1"/>
      <color rgb="00FFFFFF"/>
      <sz val="9"/>
    </font>
    <font>
      <name val="Arial"/>
      <color rgb="000F172A"/>
      <sz val="9"/>
    </font>
    <font>
      <name val="Arial"/>
      <b val="1"/>
      <color rgb="000F172A"/>
      <sz val="9"/>
    </font>
    <font>
      <name val="Arial"/>
      <color rgb="00991B1B"/>
      <sz val="8"/>
    </font>
    <font>
      <name val="Arial"/>
      <b val="1"/>
      <color rgb="00FFFFFF"/>
      <sz val="16"/>
    </font>
    <font>
      <name val="Arial"/>
      <color rgb="0093C5FD"/>
      <sz val="10"/>
    </font>
    <font>
      <name val="Arial"/>
      <color rgb="0064748B"/>
      <sz val="8"/>
    </font>
    <font>
      <name val="Arial"/>
      <b val="1"/>
      <color rgb="0093C5FD"/>
      <sz val="8"/>
    </font>
    <font>
      <name val="Arial"/>
      <b val="1"/>
      <color rgb="00FFFFFF"/>
      <sz val="28"/>
    </font>
    <font>
      <name val="Arial"/>
      <b val="1"/>
      <color rgb="00FFFFFF"/>
      <sz val="26"/>
    </font>
    <font>
      <name val="Arial"/>
      <b val="1"/>
      <color rgb="0086EFAC"/>
      <sz val="8"/>
    </font>
    <font>
      <name val="Arial"/>
      <b val="1"/>
      <color rgb="004ADE80"/>
      <sz val="26"/>
    </font>
    <font>
      <name val="Arial"/>
      <b val="1"/>
      <color rgb="00FDE68A"/>
      <sz val="8"/>
    </font>
    <font>
      <name val="Arial"/>
      <b val="1"/>
      <color rgb="00FCD34D"/>
      <sz val="26"/>
    </font>
    <font>
      <name val="Arial"/>
      <b val="1"/>
      <color rgb="00FCA5A5"/>
      <sz val="8"/>
    </font>
    <font>
      <name val="Arial"/>
      <b val="1"/>
      <color rgb="00F87171"/>
      <sz val="26"/>
    </font>
    <font>
      <name val="Arial"/>
      <b val="1"/>
      <color rgb="001E3A8A"/>
      <sz val="9"/>
    </font>
    <font>
      <name val="Arial"/>
      <b val="1"/>
      <color rgb="00FFFFFF"/>
      <sz val="10"/>
    </font>
    <font>
      <name val="Arial"/>
      <b val="1"/>
      <color rgb="00FFFFFF"/>
      <sz val="8"/>
    </font>
    <font>
      <name val="Arial"/>
      <color rgb="0064748B"/>
      <sz val="7.5"/>
    </font>
  </fonts>
  <fills count="14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DBEAFE"/>
      </patternFill>
    </fill>
    <fill>
      <patternFill patternType="solid">
        <fgColor rgb="001E293B"/>
      </patternFill>
    </fill>
    <fill>
      <patternFill patternType="solid">
        <fgColor rgb="00FFFFFF"/>
      </patternFill>
    </fill>
    <fill>
      <patternFill patternType="solid">
        <fgColor rgb="00EFF6FF"/>
      </patternFill>
    </fill>
    <fill>
      <patternFill patternType="solid">
        <fgColor rgb="007F1D1D"/>
      </patternFill>
    </fill>
    <fill>
      <patternFill patternType="solid">
        <fgColor rgb="00FEE2E2"/>
      </patternFill>
    </fill>
    <fill>
      <patternFill patternType="solid">
        <fgColor rgb="00F8FAFC"/>
      </patternFill>
    </fill>
    <fill>
      <patternFill patternType="solid">
        <fgColor rgb="0014532D"/>
      </patternFill>
    </fill>
    <fill>
      <patternFill patternType="solid">
        <fgColor rgb="00422006"/>
      </patternFill>
    </fill>
    <fill>
      <patternFill patternType="solid">
        <fgColor rgb="00450A0A"/>
      </patternFill>
    </fill>
    <fill>
      <patternFill patternType="solid">
        <fgColor rgb="00052E16"/>
      </patternFill>
    </fill>
  </fills>
  <borders count="5">
    <border>
      <left/>
      <right/>
      <top/>
      <bottom/>
      <diagonal/>
    </border>
    <border>
      <left style="thin">
        <color rgb="00334155"/>
      </left>
      <right style="thin">
        <color rgb="00334155"/>
      </right>
      <top style="thin">
        <color rgb="00334155"/>
      </top>
      <bottom style="thin">
        <color rgb="00334155"/>
      </bottom>
    </border>
    <border>
      <bottom style="thin">
        <color rgb="00E2E8F0"/>
      </bottom>
    </border>
    <border>
      <left style="thin">
        <color rgb="00E2E8F0"/>
      </left>
      <right style="thin">
        <color rgb="00E2E8F0"/>
      </right>
      <top style="thin">
        <color rgb="00E2E8F0"/>
      </top>
      <bottom style="thin">
        <color rgb="00E2E8F0"/>
      </bottom>
    </border>
    <border>
      <left style="thin">
        <color rgb="001E293B"/>
      </left>
      <right style="thin">
        <color rgb="001E293B"/>
      </right>
      <top style="thin">
        <color rgb="001E293B"/>
      </top>
      <bottom style="thin">
        <color rgb="001E293B"/>
      </bottom>
    </border>
  </borders>
  <cellStyleXfs count="1">
    <xf numFmtId="0" fontId="0" fillId="0" borderId="0"/>
  </cellStyleXfs>
  <cellXfs count="39">
    <xf numFmtId="0" fontId="0" fillId="0" borderId="0" pivotButton="0" quotePrefix="0" xfId="0"/>
    <xf numFmtId="0" fontId="7" fillId="2" borderId="0" applyAlignment="1" pivotButton="0" quotePrefix="0" xfId="0">
      <alignment horizontal="left" vertical="center"/>
    </xf>
    <xf numFmtId="0" fontId="8" fillId="2" borderId="0" applyAlignment="1" pivotButton="0" quotePrefix="0" xfId="0">
      <alignment horizontal="left" vertical="center"/>
    </xf>
    <xf numFmtId="0" fontId="9" fillId="4" borderId="0" applyAlignment="1" pivotButton="0" quotePrefix="0" xfId="0">
      <alignment horizontal="left" vertical="center"/>
    </xf>
    <xf numFmtId="0" fontId="2" fillId="3" borderId="0" applyAlignment="1" pivotButton="0" quotePrefix="0" xfId="0">
      <alignment horizontal="left" vertical="center"/>
    </xf>
    <xf numFmtId="0" fontId="10" fillId="2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/>
    </xf>
    <xf numFmtId="0" fontId="13" fillId="10" borderId="0" applyAlignment="1" pivotButton="0" quotePrefix="0" xfId="0">
      <alignment horizontal="center" vertical="center"/>
    </xf>
    <xf numFmtId="0" fontId="15" fillId="11" borderId="0" applyAlignment="1" pivotButton="0" quotePrefix="0" xfId="0">
      <alignment horizontal="center" vertical="center"/>
    </xf>
    <xf numFmtId="0" fontId="17" fillId="12" borderId="0" applyAlignment="1" pivotButton="0" quotePrefix="0" xfId="0">
      <alignment horizontal="center" vertical="center"/>
    </xf>
    <xf numFmtId="0" fontId="13" fillId="13" borderId="0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12" fillId="4" borderId="0" applyAlignment="1" pivotButton="0" quotePrefix="0" xfId="0">
      <alignment horizontal="center" vertical="center"/>
    </xf>
    <xf numFmtId="0" fontId="14" fillId="10" borderId="0" applyAlignment="1" pivotButton="0" quotePrefix="0" xfId="0">
      <alignment horizontal="center" vertical="center"/>
    </xf>
    <xf numFmtId="0" fontId="16" fillId="11" borderId="0" applyAlignment="1" pivotButton="0" quotePrefix="0" xfId="0">
      <alignment horizontal="center" vertical="center"/>
    </xf>
    <xf numFmtId="0" fontId="18" fillId="12" borderId="0" applyAlignment="1" pivotButton="0" quotePrefix="0" xfId="0">
      <alignment horizontal="center" vertical="center"/>
    </xf>
    <xf numFmtId="0" fontId="14" fillId="13" borderId="0" applyAlignment="1" pivotButton="0" quotePrefix="0" xfId="0">
      <alignment horizontal="center" vertical="center"/>
    </xf>
    <xf numFmtId="0" fontId="19" fillId="3" borderId="0" applyAlignment="1" pivotButton="0" quotePrefix="0" xfId="0">
      <alignment horizontal="center" vertical="center"/>
    </xf>
    <xf numFmtId="0" fontId="20" fillId="4" borderId="0" applyAlignment="1" pivotButton="0" quotePrefix="0" xfId="0">
      <alignment horizontal="left" vertical="center"/>
    </xf>
    <xf numFmtId="0" fontId="21" fillId="2" borderId="4" applyAlignment="1" pivotButton="0" quotePrefix="0" xfId="0">
      <alignment horizontal="center" vertical="center"/>
    </xf>
    <xf numFmtId="0" fontId="4" fillId="5" borderId="2" applyAlignment="1" pivotButton="0" quotePrefix="0" xfId="0">
      <alignment horizontal="left" vertical="center"/>
    </xf>
    <xf numFmtId="0" fontId="4" fillId="5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0" fontId="4" fillId="6" borderId="2" applyAlignment="1" pivotButton="0" quotePrefix="0" xfId="0">
      <alignment horizontal="left" vertical="center"/>
    </xf>
    <xf numFmtId="0" fontId="4" fillId="6" borderId="2" applyAlignment="1" pivotButton="0" quotePrefix="0" xfId="0">
      <alignment horizontal="center" vertical="center"/>
    </xf>
    <xf numFmtId="0" fontId="5" fillId="6" borderId="2" applyAlignment="1" pivotButton="0" quotePrefix="0" xfId="0">
      <alignment horizontal="center" vertical="center"/>
    </xf>
    <xf numFmtId="0" fontId="4" fillId="9" borderId="0" applyAlignment="1" pivotButton="0" quotePrefix="0" xfId="0">
      <alignment horizontal="left" vertical="center"/>
    </xf>
    <xf numFmtId="0" fontId="4" fillId="5" borderId="0" applyAlignment="1" pivotButton="0" quotePrefix="0" xfId="0">
      <alignment horizontal="left" vertical="center"/>
    </xf>
    <xf numFmtId="0" fontId="22" fillId="2" borderId="0" applyAlignment="1" pivotButton="0" quotePrefix="0" xfId="0">
      <alignment horizontal="left" vertical="center"/>
    </xf>
    <xf numFmtId="0" fontId="1" fillId="2" borderId="0" applyAlignment="1" pivotButton="0" quotePrefix="0" xfId="0">
      <alignment horizontal="left" vertical="center"/>
    </xf>
    <xf numFmtId="0" fontId="3" fillId="4" borderId="1" applyAlignment="1" pivotButton="0" quotePrefix="0" xfId="0">
      <alignment horizontal="center" vertical="center" wrapText="1"/>
    </xf>
    <xf numFmtId="0" fontId="4" fillId="5" borderId="2" applyAlignment="1" pivotButton="0" quotePrefix="0" xfId="0">
      <alignment horizontal="left" vertical="center" wrapText="1"/>
    </xf>
    <xf numFmtId="0" fontId="5" fillId="5" borderId="2" applyAlignment="1" pivotButton="0" quotePrefix="0" xfId="0">
      <alignment horizontal="left" vertical="center" wrapText="1"/>
    </xf>
    <xf numFmtId="0" fontId="4" fillId="6" borderId="2" applyAlignment="1" pivotButton="0" quotePrefix="0" xfId="0">
      <alignment horizontal="left" vertical="center" wrapText="1"/>
    </xf>
    <xf numFmtId="0" fontId="5" fillId="6" borderId="2" applyAlignment="1" pivotButton="0" quotePrefix="0" xfId="0">
      <alignment horizontal="left" vertical="center" wrapText="1"/>
    </xf>
    <xf numFmtId="0" fontId="1" fillId="7" borderId="0" applyAlignment="1" pivotButton="0" quotePrefix="0" xfId="0">
      <alignment horizontal="left" vertical="center"/>
    </xf>
    <xf numFmtId="0" fontId="6" fillId="8" borderId="0" applyAlignment="1" pivotButton="0" quotePrefix="0" xfId="0">
      <alignment horizontal="left" vertical="center"/>
    </xf>
    <xf numFmtId="0" fontId="3" fillId="7" borderId="3" applyAlignment="1" pivotButton="0" quotePrefix="0" xfId="0">
      <alignment horizontal="center" vertical="center"/>
    </xf>
    <xf numFmtId="0" fontId="4" fillId="9" borderId="2" applyAlignment="1" pivotButton="0" quotePrefix="0" xfId="0">
      <alignment horizontal="left" vertical="center" wrapText="1"/>
    </xf>
  </cellXfs>
  <cellStyles count="1">
    <cellStyle name="Normal" xfId="0" builtinId="0" hidden="0"/>
  </cellStyles>
  <dxfs count="4">
    <dxf>
      <font>
        <name val="Arial"/>
        <b val="1"/>
        <color rgb="00166534"/>
      </font>
      <fill>
        <patternFill patternType="solid">
          <fgColor rgb="00DCFCE7"/>
        </patternFill>
      </fill>
    </dxf>
    <dxf>
      <font>
        <name val="Arial"/>
        <b val="1"/>
        <color rgb="00854D0E"/>
      </font>
      <fill>
        <patternFill patternType="solid">
          <fgColor rgb="00FEF9C3"/>
        </patternFill>
      </fill>
    </dxf>
    <dxf>
      <font>
        <name val="Arial"/>
        <b val="1"/>
        <color rgb="00991B1B"/>
      </font>
      <fill>
        <patternFill patternType="solid">
          <fgColor rgb="00FEE2E2"/>
        </patternFill>
      </fill>
    </dxf>
    <dxf>
      <font>
        <name val="Arial"/>
        <b val="1"/>
        <color rgb="00166534"/>
      </font>
      <fill>
        <patternFill patternType="solid">
          <fgColor rgb="00F0FDF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I30"/>
  <sheetViews>
    <sheetView showGridLines="0" workbookViewId="0">
      <pane xSplit="1" ySplit="6" topLeftCell="B7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" customWidth="1" min="1" max="1"/>
    <col width="22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2" customWidth="1" min="9" max="9"/>
  </cols>
  <sheetData>
    <row r="1" ht="8" customHeight="1"/>
    <row r="2" ht="40" customHeight="1">
      <c r="B2" s="1" t="inlineStr">
        <is>
          <t xml:space="preserve">  Technical SEO Audit Template (2026)  —  Keenan Digital</t>
        </is>
      </c>
    </row>
    <row r="3" ht="24" customHeight="1">
      <c r="B3" s="2" t="inlineStr">
        <is>
          <t xml:space="preserve">  A Beginner-Friendly Technical SEO Audit System for Small Businesses</t>
        </is>
      </c>
    </row>
    <row r="4" ht="18" customHeight="1">
      <c r="B4" s="3" t="inlineStr">
        <is>
          <t xml:space="preserve">  keenan.digital  •  Helping small businesses grow with practical marketing systems.</t>
        </is>
      </c>
    </row>
    <row r="5" ht="30" customHeight="1">
      <c r="B5" s="4" t="inlineStr">
        <is>
          <t>HOW TO USE  →  Fill in each audit tab  →  Set Status (Pass / Needs Improvement / Issue)  →  Watch your score update automatically</t>
        </is>
      </c>
    </row>
    <row r="6" ht="22" customHeight="1"/>
    <row r="7" ht="22" customHeight="1">
      <c r="B7" s="5" t="inlineStr">
        <is>
          <t>🏆  SEO HEALTH SCORE</t>
        </is>
      </c>
      <c r="D7" s="6" t="inlineStr">
        <is>
          <t>TOTAL CHECKS</t>
        </is>
      </c>
      <c r="E7" s="7" t="inlineStr">
        <is>
          <t>✅  PASSED</t>
        </is>
      </c>
      <c r="F7" s="8" t="inlineStr">
        <is>
          <t>⚠️  NEEDS IMPROVEMENT</t>
        </is>
      </c>
      <c r="G7" s="9" t="inlineStr">
        <is>
          <t>❌  ISSUES FOUND</t>
        </is>
      </c>
      <c r="H7" s="10" t="inlineStr">
        <is>
          <t>✓  COMPLETED FIXES</t>
        </is>
      </c>
    </row>
    <row r="8" ht="60" customHeight="1">
      <c r="B8" s="11">
        <f>IFERROR(ROUND((COUNTIF('Crawlability'!D4:D13,"Pass")+COUNTIF('Indexing'!D4:D13,"Pass")+COUNTIF('Site Performance'!D4:D13,"Pass")+COUNTIF('Structured Data'!D4:D11,"Pass")+COUNTIF('Mobile &amp; UX'!D4:D11,"Pass")+COUNTIF('Security &amp; Technical Signals'!D4:D11,"Pass"))/(COUNTIF('Crawlability'!D4:D13,"Pass")+COUNTIF('Crawlability'!D4:D13,"Needs Improvement")+COUNTIF('Crawlability'!D4:D13,"Issue")+COUNTIF('Indexing'!D4:D13,"Pass")+COUNTIF('Indexing'!D4:D13,"Needs Improvement")+COUNTIF('Indexing'!D4:D13,"Issue")+COUNTIF('Site Performance'!D4:D13,"Pass")+COUNTIF('Site Performance'!D4:D13,"Needs Improvement")+COUNTIF('Site Performance'!D4:D13,"Issue")+COUNTIF('Structured Data'!D4:D11,"Pass")+COUNTIF('Structured Data'!D4:D11,"Needs Improvement")+COUNTIF('Structured Data'!D4:D11,"Issue")+COUNTIF('Mobile &amp; UX'!D4:D11,"Pass")+COUNTIF('Mobile &amp; UX'!D4:D11,"Needs Improvement")+COUNTIF('Mobile &amp; UX'!D4:D11,"Issue")+COUNTIF('Security &amp; Technical Signals'!D4:D11,"Pass")+COUNTIF('Security &amp; Technical Signals'!D4:D11,"Needs Improvement")+COUNTIF('Security &amp; Technical Signals'!D4:D11,"Issue"))*100,0),0)</f>
        <v/>
      </c>
      <c r="D8" s="12" t="n">
        <v>54</v>
      </c>
      <c r="E8" s="13">
        <f>COUNTIF('Crawlability'!D4:D13,"Pass")+COUNTIF('Indexing'!D4:D13,"Pass")+COUNTIF('Site Performance'!D4:D13,"Pass")+COUNTIF('Structured Data'!D4:D11,"Pass")+COUNTIF('Mobile &amp; UX'!D4:D11,"Pass")+COUNTIF('Security &amp; Technical Signals'!D4:D11,"Pass")</f>
        <v/>
      </c>
      <c r="F8" s="14">
        <f>COUNTIF('Crawlability'!D4:D13,"Needs Improvement")+COUNTIF('Indexing'!D4:D13,"Needs Improvement")+COUNTIF('Site Performance'!D4:D13,"Needs Improvement")+COUNTIF('Structured Data'!D4:D11,"Needs Improvement")+COUNTIF('Mobile &amp; UX'!D4:D11,"Needs Improvement")+COUNTIF('Security &amp; Technical Signals'!D4:D11,"Needs Improvement")</f>
        <v/>
      </c>
      <c r="G8" s="15">
        <f>COUNTIF('Crawlability'!D4:D13,"Issue")+COUNTIF('Indexing'!D4:D13,"Issue")+COUNTIF('Site Performance'!D4:D13,"Issue")+COUNTIF('Structured Data'!D4:D11,"Issue")+COUNTIF('Mobile &amp; UX'!D4:D11,"Issue")+COUNTIF('Security &amp; Technical Signals'!D4:D11,"Issue")</f>
        <v/>
      </c>
      <c r="H8" s="16">
        <f>COUNTIF('Crawlability'!I4:I13,"Yes")+COUNTIF('Indexing'!I4:I13,"Yes")+COUNTIF('Site Performance'!I4:I13,"Yes")+COUNTIF('Structured Data'!I4:I11,"Yes")+COUNTIF('Mobile &amp; UX'!I4:I11,"Yes")+COUNTIF('Security &amp; Technical Signals'!I4:I11,"Yes")</f>
        <v/>
      </c>
    </row>
    <row r="9" ht="28" customHeight="1">
      <c r="B9" s="17">
        <f>IF(B8&gt;=90,"🏆  EXCELLENT  — Your technical SEO foundation is strong. Focus on maintenance and incremental gains.",IF(B8&gt;=70,"✅  GOOD  — Solid setup, but improvement opportunities exist. Work through Issues and Needs Improvement items.",IF(B8&gt;=40,"⚠️  NEEDS WORK  — Technical issues are likely affecting your performance. Prioritize High items first.","🚨  MAJOR ISSUES  — Significant technical problems are holding back your visibility. Start at the top and work down.")))</f>
        <v/>
      </c>
    </row>
    <row r="10" ht="20" customHeight="1"/>
    <row r="11" ht="14" customHeight="1"/>
    <row r="12" ht="24" customHeight="1">
      <c r="B12" s="18" t="inlineStr">
        <is>
          <t xml:space="preserve">  SECTION BREAKDOWN</t>
        </is>
      </c>
    </row>
    <row r="13" ht="24" customHeight="1">
      <c r="B13" s="19" t="inlineStr">
        <is>
          <t>Section</t>
        </is>
      </c>
      <c r="C13" s="19" t="inlineStr">
        <is>
          <t>Total Checks</t>
        </is>
      </c>
      <c r="D13" s="19" t="inlineStr">
        <is>
          <t>Pass</t>
        </is>
      </c>
      <c r="E13" s="19" t="inlineStr">
        <is>
          <t>Needs Improvement</t>
        </is>
      </c>
      <c r="F13" s="19" t="inlineStr">
        <is>
          <t>Issues</t>
        </is>
      </c>
      <c r="G13" s="19" t="inlineStr">
        <is>
          <t>Completed</t>
        </is>
      </c>
      <c r="H13" s="19" t="inlineStr">
        <is>
          <t>Section Health %</t>
        </is>
      </c>
    </row>
    <row r="14" ht="24" customHeight="1">
      <c r="B14" s="20" t="inlineStr">
        <is>
          <t>Crawlability</t>
        </is>
      </c>
      <c r="C14" s="21" t="n">
        <v>10</v>
      </c>
      <c r="D14" s="21">
        <f>COUNTIF('Crawlability'!D4:D13,"Pass")</f>
        <v/>
      </c>
      <c r="E14" s="21">
        <f>COUNTIF('Crawlability'!D4:D13,"Needs Improvement")</f>
        <v/>
      </c>
      <c r="F14" s="21">
        <f>COUNTIF('Crawlability'!D4:D13,"Issue")</f>
        <v/>
      </c>
      <c r="G14" s="21">
        <f>COUNTIF('Crawlability'!I4:I13,"Yes")</f>
        <v/>
      </c>
      <c r="H14" s="22">
        <f>IFERROR(ROUND(COUNTIF('Crawlability'!D4:D13,"Pass")/(COUNTIF('Crawlability'!D4:D13,"Pass")+COUNTIF('Crawlability'!D4:D13,"Needs Improvement")+COUNTIF('Crawlability'!D4:D13,"Issue"))*100,0),0)</f>
        <v/>
      </c>
    </row>
    <row r="15" ht="24" customHeight="1">
      <c r="B15" s="23" t="inlineStr">
        <is>
          <t>Indexing</t>
        </is>
      </c>
      <c r="C15" s="24" t="n">
        <v>10</v>
      </c>
      <c r="D15" s="24">
        <f>COUNTIF('Indexing'!D4:D13,"Pass")</f>
        <v/>
      </c>
      <c r="E15" s="24">
        <f>COUNTIF('Indexing'!D4:D13,"Needs Improvement")</f>
        <v/>
      </c>
      <c r="F15" s="24">
        <f>COUNTIF('Indexing'!D4:D13,"Issue")</f>
        <v/>
      </c>
      <c r="G15" s="24">
        <f>COUNTIF('Indexing'!I4:I13,"Yes")</f>
        <v/>
      </c>
      <c r="H15" s="25">
        <f>IFERROR(ROUND(COUNTIF('Indexing'!D4:D13,"Pass")/(COUNTIF('Indexing'!D4:D13,"Pass")+COUNTIF('Indexing'!D4:D13,"Needs Improvement")+COUNTIF('Indexing'!D4:D13,"Issue"))*100,0),0)</f>
        <v/>
      </c>
    </row>
    <row r="16" ht="24" customHeight="1">
      <c r="B16" s="20" t="inlineStr">
        <is>
          <t>Site Performance</t>
        </is>
      </c>
      <c r="C16" s="21" t="n">
        <v>10</v>
      </c>
      <c r="D16" s="21">
        <f>COUNTIF('Site Performance'!D4:D13,"Pass")</f>
        <v/>
      </c>
      <c r="E16" s="21">
        <f>COUNTIF('Site Performance'!D4:D13,"Needs Improvement")</f>
        <v/>
      </c>
      <c r="F16" s="21">
        <f>COUNTIF('Site Performance'!D4:D13,"Issue")</f>
        <v/>
      </c>
      <c r="G16" s="21">
        <f>COUNTIF('Site Performance'!I4:I13,"Yes")</f>
        <v/>
      </c>
      <c r="H16" s="22">
        <f>IFERROR(ROUND(COUNTIF('Site Performance'!D4:D13,"Pass")/(COUNTIF('Site Performance'!D4:D13,"Pass")+COUNTIF('Site Performance'!D4:D13,"Needs Improvement")+COUNTIF('Site Performance'!D4:D13,"Issue"))*100,0),0)</f>
        <v/>
      </c>
    </row>
    <row r="17" ht="24" customHeight="1">
      <c r="B17" s="23" t="inlineStr">
        <is>
          <t>Structured Data</t>
        </is>
      </c>
      <c r="C17" s="24" t="n">
        <v>8</v>
      </c>
      <c r="D17" s="24">
        <f>COUNTIF('Structured Data'!D4:D11,"Pass")</f>
        <v/>
      </c>
      <c r="E17" s="24">
        <f>COUNTIF('Structured Data'!D4:D11,"Needs Improvement")</f>
        <v/>
      </c>
      <c r="F17" s="24">
        <f>COUNTIF('Structured Data'!D4:D11,"Issue")</f>
        <v/>
      </c>
      <c r="G17" s="24">
        <f>COUNTIF('Structured Data'!I4:I11,"Yes")</f>
        <v/>
      </c>
      <c r="H17" s="25">
        <f>IFERROR(ROUND(COUNTIF('Structured Data'!D4:D11,"Pass")/(COUNTIF('Structured Data'!D4:D11,"Pass")+COUNTIF('Structured Data'!D4:D11,"Needs Improvement")+COUNTIF('Structured Data'!D4:D11,"Issue"))*100,0),0)</f>
        <v/>
      </c>
    </row>
    <row r="18" ht="24" customHeight="1">
      <c r="B18" s="20" t="inlineStr">
        <is>
          <t>Mobile &amp; UX</t>
        </is>
      </c>
      <c r="C18" s="21" t="n">
        <v>8</v>
      </c>
      <c r="D18" s="21">
        <f>COUNTIF('Mobile &amp; UX'!D4:D11,"Pass")</f>
        <v/>
      </c>
      <c r="E18" s="21">
        <f>COUNTIF('Mobile &amp; UX'!D4:D11,"Needs Improvement")</f>
        <v/>
      </c>
      <c r="F18" s="21">
        <f>COUNTIF('Mobile &amp; UX'!D4:D11,"Issue")</f>
        <v/>
      </c>
      <c r="G18" s="21">
        <f>COUNTIF('Mobile &amp; UX'!I4:I11,"Yes")</f>
        <v/>
      </c>
      <c r="H18" s="22">
        <f>IFERROR(ROUND(COUNTIF('Mobile &amp; UX'!D4:D11,"Pass")/(COUNTIF('Mobile &amp; UX'!D4:D11,"Pass")+COUNTIF('Mobile &amp; UX'!D4:D11,"Needs Improvement")+COUNTIF('Mobile &amp; UX'!D4:D11,"Issue"))*100,0),0)</f>
        <v/>
      </c>
    </row>
    <row r="19" ht="24" customHeight="1">
      <c r="B19" s="23" t="inlineStr">
        <is>
          <t>Security &amp; Technical Signals</t>
        </is>
      </c>
      <c r="C19" s="24" t="n">
        <v>8</v>
      </c>
      <c r="D19" s="24">
        <f>COUNTIF('Security &amp; Technical Signals'!D4:D11,"Pass")</f>
        <v/>
      </c>
      <c r="E19" s="24">
        <f>COUNTIF('Security &amp; Technical Signals'!D4:D11,"Needs Improvement")</f>
        <v/>
      </c>
      <c r="F19" s="24">
        <f>COUNTIF('Security &amp; Technical Signals'!D4:D11,"Issue")</f>
        <v/>
      </c>
      <c r="G19" s="24">
        <f>COUNTIF('Security &amp; Technical Signals'!I4:I11,"Yes")</f>
        <v/>
      </c>
      <c r="H19" s="25">
        <f>IFERROR(ROUND(COUNTIF('Security &amp; Technical Signals'!D4:D11,"Pass")/(COUNTIF('Security &amp; Technical Signals'!D4:D11,"Pass")+COUNTIF('Security &amp; Technical Signals'!D4:D11,"Needs Improvement")+COUNTIF('Security &amp; Technical Signals'!D4:D11,"Issue"))*100,0),0)</f>
        <v/>
      </c>
    </row>
    <row r="22" ht="24" customHeight="1">
      <c r="B22" s="18" t="inlineStr">
        <is>
          <t xml:space="preserve">  GETTING STARTED</t>
        </is>
      </c>
    </row>
    <row r="23" ht="18" customHeight="1">
      <c r="B23" s="26" t="inlineStr">
        <is>
          <t xml:space="preserve">  1.  Work through each tab (Crawlability → Security) one section at a time.</t>
        </is>
      </c>
    </row>
    <row r="24" ht="18" customHeight="1">
      <c r="B24" s="27" t="inlineStr">
        <is>
          <t xml:space="preserve">  2.  For each check: set Status using the dropdown (Pass / Needs Improvement / Issue).</t>
        </is>
      </c>
    </row>
    <row r="25" ht="18" customHeight="1">
      <c r="B25" s="26" t="inlineStr">
        <is>
          <t xml:space="preserve">  3.  When you fix an item, mark it Completed = Yes in column I.</t>
        </is>
      </c>
    </row>
    <row r="26" ht="18" customHeight="1">
      <c r="B26" s="27" t="inlineStr">
        <is>
          <t xml:space="preserve">  4.  Copy all Issue and Needs Improvement items into the Issues &amp; Fix Priority tab.</t>
        </is>
      </c>
    </row>
    <row r="27" ht="18" customHeight="1">
      <c r="B27" s="26" t="inlineStr">
        <is>
          <t xml:space="preserve">  5.  Sort issues by Priority (High first) and assign an owner and due date.</t>
        </is>
      </c>
    </row>
    <row r="28" ht="18" customHeight="1">
      <c r="B28" s="27" t="inlineStr">
        <is>
          <t xml:space="preserve">  6.  Return to this dashboard to watch your score improve as you complete fixes.</t>
        </is>
      </c>
    </row>
    <row r="30" ht="20" customHeight="1">
      <c r="B30" s="28" t="inlineStr">
        <is>
          <t xml:space="preserve">  keenan.digital  •  Helping small businesses grow with practical marketing systems.  •  Technical SEO Audit Template (2026)</t>
        </is>
      </c>
    </row>
  </sheetData>
  <mergeCells count="16">
    <mergeCell ref="B9:I9"/>
    <mergeCell ref="B12:I12"/>
    <mergeCell ref="B30:I30"/>
    <mergeCell ref="B7:C7"/>
    <mergeCell ref="B25:I25"/>
    <mergeCell ref="B24:I24"/>
    <mergeCell ref="B2:I2"/>
    <mergeCell ref="B28:I28"/>
    <mergeCell ref="B3:I3"/>
    <mergeCell ref="B5:I5"/>
    <mergeCell ref="B22:I22"/>
    <mergeCell ref="B23:I23"/>
    <mergeCell ref="B27:I27"/>
    <mergeCell ref="B8:C8"/>
    <mergeCell ref="B4:I4"/>
    <mergeCell ref="B26:I26"/>
  </mergeCells>
  <conditionalFormatting sqref="H14:H19">
    <cfRule type="colorScale" priority="1">
      <colorScale>
        <cfvo type="num" val="0"/>
        <cfvo type="num" val="50"/>
        <cfvo type="num" val="100"/>
        <color rgb="00F87171"/>
        <color rgb="00FCD34D"/>
        <color rgb="004ADE80"/>
      </colorScale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3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" customWidth="1" min="1" max="1"/>
    <col width="32" customWidth="1" min="2" max="2"/>
    <col width="16" customWidth="1" min="3" max="3"/>
    <col width="16" customWidth="1" min="4" max="4"/>
    <col width="12" customWidth="1" min="5" max="5"/>
    <col width="35" customWidth="1" min="6" max="6"/>
    <col width="40" customWidth="1" min="7" max="7"/>
    <col width="22" customWidth="1" min="8" max="8"/>
    <col width="13" customWidth="1" min="9" max="9"/>
  </cols>
  <sheetData>
    <row r="1" ht="36" customHeight="1">
      <c r="A1" s="29" t="inlineStr">
        <is>
          <t xml:space="preserve">  Crawlability  —  Technical SEO Audit  |  Keenan Digital (2026)</t>
        </is>
      </c>
    </row>
    <row r="2" ht="20" customHeight="1">
      <c r="A2" s="4" t="inlineStr">
        <is>
          <t xml:space="preserve">  Set Status to: Pass | Needs Improvement | Issue   →   Set Priority: High | Medium | Low   →   Mark Completed when fixed</t>
        </is>
      </c>
    </row>
    <row r="3" ht="28" customHeight="1">
      <c r="A3" s="30" t="inlineStr">
        <is>
          <t>#</t>
        </is>
      </c>
      <c r="B3" s="30" t="inlineStr">
        <is>
          <t>Audit Check</t>
        </is>
      </c>
      <c r="C3" s="30" t="inlineStr">
        <is>
          <t>Category</t>
        </is>
      </c>
      <c r="D3" s="30" t="inlineStr">
        <is>
          <t>Status</t>
        </is>
      </c>
      <c r="E3" s="30" t="inlineStr">
        <is>
          <t>Priority</t>
        </is>
      </c>
      <c r="F3" s="30" t="inlineStr">
        <is>
          <t>What to Look For</t>
        </is>
      </c>
      <c r="G3" s="30" t="inlineStr">
        <is>
          <t>Fix Recommendation</t>
        </is>
      </c>
      <c r="H3" s="30" t="inlineStr">
        <is>
          <t>Tool to Use</t>
        </is>
      </c>
      <c r="I3" s="30" t="inlineStr">
        <is>
          <t>Completed ✓</t>
        </is>
      </c>
    </row>
    <row r="4" ht="44" customHeight="1">
      <c r="A4" s="21" t="n">
        <v>1</v>
      </c>
      <c r="B4" s="31" t="inlineStr">
        <is>
          <t>robots.txt exists and is accessible</t>
        </is>
      </c>
      <c r="C4" s="31" t="inlineStr">
        <is>
          <t>Crawlability</t>
        </is>
      </c>
      <c r="D4" s="31" t="inlineStr"/>
      <c r="E4" s="32" t="inlineStr">
        <is>
          <t>High</t>
        </is>
      </c>
      <c r="F4" s="31" t="inlineStr">
        <is>
          <t>Check that yourdomain.com/robots.txt loads without errors.</t>
        </is>
      </c>
      <c r="G4" s="31" t="inlineStr">
        <is>
          <t>A missing robots.txt can cause crawlers to behave unpredictably.</t>
        </is>
      </c>
      <c r="H4" s="31" t="inlineStr">
        <is>
          <t>Screaming Frog</t>
        </is>
      </c>
      <c r="I4" s="31" t="inlineStr"/>
    </row>
    <row r="5" ht="44" customHeight="1">
      <c r="A5" s="24" t="n">
        <v>2</v>
      </c>
      <c r="B5" s="33" t="inlineStr">
        <is>
          <t>robots.txt does not block important pages</t>
        </is>
      </c>
      <c r="C5" s="33" t="inlineStr">
        <is>
          <t>Crawlability</t>
        </is>
      </c>
      <c r="D5" s="33" t="inlineStr"/>
      <c r="E5" s="34" t="inlineStr">
        <is>
          <t>High</t>
        </is>
      </c>
      <c r="F5" s="33" t="inlineStr">
        <is>
          <t>Make sure key pages like your homepage and service pages aren't blocked.</t>
        </is>
      </c>
      <c r="G5" s="33" t="inlineStr">
        <is>
          <t>Accidental blocks prevent Google from indexing your content.</t>
        </is>
      </c>
      <c r="H5" s="33" t="inlineStr">
        <is>
          <t>Google Search Console</t>
        </is>
      </c>
      <c r="I5" s="33" t="inlineStr"/>
    </row>
    <row r="6" ht="44" customHeight="1">
      <c r="A6" s="21" t="n">
        <v>3</v>
      </c>
      <c r="B6" s="31" t="inlineStr">
        <is>
          <t>XML sitemap exists at /sitemap.xml</t>
        </is>
      </c>
      <c r="C6" s="31" t="inlineStr">
        <is>
          <t>Crawlability</t>
        </is>
      </c>
      <c r="D6" s="31" t="inlineStr"/>
      <c r="E6" s="32" t="inlineStr">
        <is>
          <t>High</t>
        </is>
      </c>
      <c r="F6" s="31" t="inlineStr">
        <is>
          <t>Visit yourdomain.com/sitemap.xml to confirm it loads.</t>
        </is>
      </c>
      <c r="G6" s="31" t="inlineStr">
        <is>
          <t>Sitemaps help Google discover and prioritize your pages.</t>
        </is>
      </c>
      <c r="H6" s="31" t="inlineStr">
        <is>
          <t>Google Search Console</t>
        </is>
      </c>
      <c r="I6" s="31" t="inlineStr"/>
    </row>
    <row r="7" ht="44" customHeight="1">
      <c r="A7" s="24" t="n">
        <v>4</v>
      </c>
      <c r="B7" s="33" t="inlineStr">
        <is>
          <t>XML sitemap is submitted to Google Search Console</t>
        </is>
      </c>
      <c r="C7" s="33" t="inlineStr">
        <is>
          <t>Crawlability</t>
        </is>
      </c>
      <c r="D7" s="33" t="inlineStr"/>
      <c r="E7" s="34" t="inlineStr">
        <is>
          <t>High</t>
        </is>
      </c>
      <c r="F7" s="33" t="inlineStr">
        <is>
          <t>Log into GSC and confirm your sitemap is submitted under Sitemaps.</t>
        </is>
      </c>
      <c r="G7" s="33" t="inlineStr">
        <is>
          <t>Submitting your sitemap speeds up indexing of new and updated pages.</t>
        </is>
      </c>
      <c r="H7" s="33" t="inlineStr">
        <is>
          <t>Google Search Console</t>
        </is>
      </c>
      <c r="I7" s="33" t="inlineStr"/>
    </row>
    <row r="8" ht="44" customHeight="1">
      <c r="A8" s="21" t="n">
        <v>5</v>
      </c>
      <c r="B8" s="31" t="inlineStr">
        <is>
          <t>XML sitemap only includes indexable URLs</t>
        </is>
      </c>
      <c r="C8" s="31" t="inlineStr">
        <is>
          <t>Crawlability</t>
        </is>
      </c>
      <c r="D8" s="31" t="inlineStr"/>
      <c r="E8" s="32" t="inlineStr">
        <is>
          <t>Medium</t>
        </is>
      </c>
      <c r="F8" s="31" t="inlineStr">
        <is>
          <t>The sitemap should not include noindex pages or redirect URLs.</t>
        </is>
      </c>
      <c r="G8" s="31" t="inlineStr">
        <is>
          <t>Including non-indexable URLs wastes Google's crawl budget.</t>
        </is>
      </c>
      <c r="H8" s="31" t="inlineStr">
        <is>
          <t>Screaming Frog</t>
        </is>
      </c>
      <c r="I8" s="31" t="inlineStr"/>
    </row>
    <row r="9" ht="44" customHeight="1">
      <c r="A9" s="24" t="n">
        <v>6</v>
      </c>
      <c r="B9" s="33" t="inlineStr">
        <is>
          <t>No crawl errors in Google Search Console</t>
        </is>
      </c>
      <c r="C9" s="33" t="inlineStr">
        <is>
          <t>Crawlability</t>
        </is>
      </c>
      <c r="D9" s="33" t="inlineStr"/>
      <c r="E9" s="34" t="inlineStr">
        <is>
          <t>High</t>
        </is>
      </c>
      <c r="F9" s="33" t="inlineStr">
        <is>
          <t>Check GSC Coverage report for server errors and not-found pages.</t>
        </is>
      </c>
      <c r="G9" s="33" t="inlineStr">
        <is>
          <t>Crawl errors signal to Google that your site has reliability issues.</t>
        </is>
      </c>
      <c r="H9" s="33" t="inlineStr">
        <is>
          <t>Google Search Console</t>
        </is>
      </c>
      <c r="I9" s="33" t="inlineStr"/>
    </row>
    <row r="10" ht="44" customHeight="1">
      <c r="A10" s="21" t="n">
        <v>7</v>
      </c>
      <c r="B10" s="31" t="inlineStr">
        <is>
          <t>No redirect chains (A → B → C)</t>
        </is>
      </c>
      <c r="C10" s="31" t="inlineStr">
        <is>
          <t>Crawlability</t>
        </is>
      </c>
      <c r="D10" s="31" t="inlineStr"/>
      <c r="E10" s="32" t="inlineStr">
        <is>
          <t>Medium</t>
        </is>
      </c>
      <c r="F10" s="31" t="inlineStr">
        <is>
          <t>Redirect chains waste crawl budget and slow down page load.</t>
        </is>
      </c>
      <c r="G10" s="31" t="inlineStr">
        <is>
          <t>Each extra redirect hop adds latency and dilutes link equity.</t>
        </is>
      </c>
      <c r="H10" s="31" t="inlineStr">
        <is>
          <t>Screaming Frog</t>
        </is>
      </c>
      <c r="I10" s="31" t="inlineStr"/>
    </row>
    <row r="11" ht="44" customHeight="1">
      <c r="A11" s="24" t="n">
        <v>8</v>
      </c>
      <c r="B11" s="33" t="inlineStr">
        <is>
          <t>No redirect loops</t>
        </is>
      </c>
      <c r="C11" s="33" t="inlineStr">
        <is>
          <t>Crawlability</t>
        </is>
      </c>
      <c r="D11" s="33" t="inlineStr"/>
      <c r="E11" s="34" t="inlineStr">
        <is>
          <t>High</t>
        </is>
      </c>
      <c r="F11" s="33" t="inlineStr">
        <is>
          <t>A redirect loop causes browsers to show an error and blocks crawling.</t>
        </is>
      </c>
      <c r="G11" s="33" t="inlineStr">
        <is>
          <t>Loops are often caused by misconfigured CMS redirect rules.</t>
        </is>
      </c>
      <c r="H11" s="33" t="inlineStr">
        <is>
          <t>Screaming Frog</t>
        </is>
      </c>
      <c r="I11" s="33" t="inlineStr"/>
    </row>
    <row r="12" ht="44" customHeight="1">
      <c r="A12" s="21" t="n">
        <v>9</v>
      </c>
      <c r="B12" s="31" t="inlineStr">
        <is>
          <t>No orphan pages (pages with zero internal links)</t>
        </is>
      </c>
      <c r="C12" s="31" t="inlineStr">
        <is>
          <t>Crawlability</t>
        </is>
      </c>
      <c r="D12" s="31" t="inlineStr"/>
      <c r="E12" s="32" t="inlineStr">
        <is>
          <t>Medium</t>
        </is>
      </c>
      <c r="F12" s="31" t="inlineStr">
        <is>
          <t>Orphan pages can't be discovered by crawlers following internal links.</t>
        </is>
      </c>
      <c r="G12" s="31" t="inlineStr">
        <is>
          <t>All important pages should be linked to from at least one other page.</t>
        </is>
      </c>
      <c r="H12" s="31" t="inlineStr">
        <is>
          <t>Screaming Frog</t>
        </is>
      </c>
      <c r="I12" s="31" t="inlineStr"/>
    </row>
    <row r="13" ht="44" customHeight="1">
      <c r="A13" s="24" t="n">
        <v>10</v>
      </c>
      <c r="B13" s="33" t="inlineStr">
        <is>
          <t>No blocked CSS or JS resources</t>
        </is>
      </c>
      <c r="C13" s="33" t="inlineStr">
        <is>
          <t>Crawlability</t>
        </is>
      </c>
      <c r="D13" s="33" t="inlineStr"/>
      <c r="E13" s="34" t="inlineStr">
        <is>
          <t>Medium</t>
        </is>
      </c>
      <c r="F13" s="33" t="inlineStr">
        <is>
          <t>CSS and JS files blocked by robots.txt can prevent Google from rendering pages.</t>
        </is>
      </c>
      <c r="G13" s="33" t="inlineStr">
        <is>
          <t>Blocked render resources can make pages appear broken to Googlebot.</t>
        </is>
      </c>
      <c r="H13" s="33" t="inlineStr">
        <is>
          <t>Google Search Console</t>
        </is>
      </c>
      <c r="I13" s="33" t="inlineStr"/>
    </row>
  </sheetData>
  <mergeCells count="2">
    <mergeCell ref="A1:I1"/>
    <mergeCell ref="A2:I2"/>
  </mergeCells>
  <conditionalFormatting sqref="D4:D13">
    <cfRule type="cellIs" priority="1" operator="equal" dxfId="0">
      <formula>"Pass"</formula>
    </cfRule>
    <cfRule type="cellIs" priority="2" operator="equal" dxfId="1">
      <formula>"Needs Improvement"</formula>
    </cfRule>
    <cfRule type="cellIs" priority="3" operator="equal" dxfId="2">
      <formula>"Issue"</formula>
    </cfRule>
  </conditionalFormatting>
  <conditionalFormatting sqref="E4:E13">
    <cfRule type="cellIs" priority="4" operator="equal" dxfId="2">
      <formula>"High"</formula>
    </cfRule>
    <cfRule type="cellIs" priority="5" operator="equal" dxfId="1">
      <formula>"Medium"</formula>
    </cfRule>
    <cfRule type="cellIs" priority="6" operator="equal" dxfId="3">
      <formula>"Low"</formula>
    </cfRule>
  </conditionalFormatting>
  <conditionalFormatting sqref="I4:I13">
    <cfRule type="cellIs" priority="7" operator="equal" dxfId="0">
      <formula>"Yes"</formula>
    </cfRule>
  </conditionalFormatting>
  <dataValidations count="3">
    <dataValidation sqref="D4:D13" showDropDown="0" showInputMessage="0" showErrorMessage="0" allowBlank="1" type="list">
      <formula1>"Pass,Needs Improvement,Issue"</formula1>
    </dataValidation>
    <dataValidation sqref="E4:E13" showDropDown="0" showInputMessage="0" showErrorMessage="0" allowBlank="1" type="list">
      <formula1>"High,Medium,Low"</formula1>
    </dataValidation>
    <dataValidation sqref="I4:I13" showDropDown="0" showInputMessage="0" showErrorMessage="0" allowBlank="1" type="list">
      <formula1>"Yes,No"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13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" customWidth="1" min="1" max="1"/>
    <col width="32" customWidth="1" min="2" max="2"/>
    <col width="16" customWidth="1" min="3" max="3"/>
    <col width="16" customWidth="1" min="4" max="4"/>
    <col width="12" customWidth="1" min="5" max="5"/>
    <col width="35" customWidth="1" min="6" max="6"/>
    <col width="40" customWidth="1" min="7" max="7"/>
    <col width="22" customWidth="1" min="8" max="8"/>
    <col width="13" customWidth="1" min="9" max="9"/>
  </cols>
  <sheetData>
    <row r="1" ht="36" customHeight="1">
      <c r="A1" s="29" t="inlineStr">
        <is>
          <t xml:space="preserve">  Indexing  —  Technical SEO Audit  |  Keenan Digital (2026)</t>
        </is>
      </c>
    </row>
    <row r="2" ht="20" customHeight="1">
      <c r="A2" s="4" t="inlineStr">
        <is>
          <t xml:space="preserve">  Set Status to: Pass | Needs Improvement | Issue   →   Set Priority: High | Medium | Low   →   Mark Completed when fixed</t>
        </is>
      </c>
    </row>
    <row r="3" ht="28" customHeight="1">
      <c r="A3" s="30" t="inlineStr">
        <is>
          <t>#</t>
        </is>
      </c>
      <c r="B3" s="30" t="inlineStr">
        <is>
          <t>Audit Check</t>
        </is>
      </c>
      <c r="C3" s="30" t="inlineStr">
        <is>
          <t>Category</t>
        </is>
      </c>
      <c r="D3" s="30" t="inlineStr">
        <is>
          <t>Status</t>
        </is>
      </c>
      <c r="E3" s="30" t="inlineStr">
        <is>
          <t>Priority</t>
        </is>
      </c>
      <c r="F3" s="30" t="inlineStr">
        <is>
          <t>What to Look For</t>
        </is>
      </c>
      <c r="G3" s="30" t="inlineStr">
        <is>
          <t>Fix Recommendation</t>
        </is>
      </c>
      <c r="H3" s="30" t="inlineStr">
        <is>
          <t>Tool to Use</t>
        </is>
      </c>
      <c r="I3" s="30" t="inlineStr">
        <is>
          <t>Completed ✓</t>
        </is>
      </c>
    </row>
    <row r="4" ht="44" customHeight="1">
      <c r="A4" s="21" t="n">
        <v>11</v>
      </c>
      <c r="B4" s="31" t="inlineStr">
        <is>
          <t>All important pages are indexed in Google</t>
        </is>
      </c>
      <c r="C4" s="31" t="inlineStr">
        <is>
          <t>Indexing</t>
        </is>
      </c>
      <c r="D4" s="31" t="inlineStr"/>
      <c r="E4" s="32" t="inlineStr">
        <is>
          <t>High</t>
        </is>
      </c>
      <c r="F4" s="31" t="inlineStr">
        <is>
          <t>Use site:yourdomain.com in Google to see what's indexed.</t>
        </is>
      </c>
      <c r="G4" s="31" t="inlineStr">
        <is>
          <t>If your pages aren't indexed, they can't rank — this is foundational.</t>
        </is>
      </c>
      <c r="H4" s="31" t="inlineStr">
        <is>
          <t>Google Search Console</t>
        </is>
      </c>
      <c r="I4" s="31" t="inlineStr"/>
    </row>
    <row r="5" ht="44" customHeight="1">
      <c r="A5" s="24" t="n">
        <v>12</v>
      </c>
      <c r="B5" s="33" t="inlineStr">
        <is>
          <t>No important pages have noindex tags</t>
        </is>
      </c>
      <c r="C5" s="33" t="inlineStr">
        <is>
          <t>Indexing</t>
        </is>
      </c>
      <c r="D5" s="33" t="inlineStr"/>
      <c r="E5" s="34" t="inlineStr">
        <is>
          <t>High</t>
        </is>
      </c>
      <c r="F5" s="33" t="inlineStr">
        <is>
          <t>Check page source or GSC for accidental noindex meta tags.</t>
        </is>
      </c>
      <c r="G5" s="33" t="inlineStr">
        <is>
          <t>A single mistaken noindex tag removes a page from search results entirely.</t>
        </is>
      </c>
      <c r="H5" s="33" t="inlineStr">
        <is>
          <t>Screaming Frog</t>
        </is>
      </c>
      <c r="I5" s="33" t="inlineStr"/>
    </row>
    <row r="6" ht="44" customHeight="1">
      <c r="A6" s="21" t="n">
        <v>13</v>
      </c>
      <c r="B6" s="31" t="inlineStr">
        <is>
          <t>Canonical tags are present on all key pages</t>
        </is>
      </c>
      <c r="C6" s="31" t="inlineStr">
        <is>
          <t>Indexing</t>
        </is>
      </c>
      <c r="D6" s="31" t="inlineStr"/>
      <c r="E6" s="32" t="inlineStr">
        <is>
          <t>Medium</t>
        </is>
      </c>
      <c r="F6" s="31" t="inlineStr">
        <is>
          <t>Every page should have a &lt;link rel='canonical'&gt; pointing to its preferred URL.</t>
        </is>
      </c>
      <c r="G6" s="31" t="inlineStr">
        <is>
          <t>Missing canonicals can lead to duplicate content issues across URLs.</t>
        </is>
      </c>
      <c r="H6" s="31" t="inlineStr">
        <is>
          <t>Screaming Frog</t>
        </is>
      </c>
      <c r="I6" s="31" t="inlineStr"/>
    </row>
    <row r="7" ht="44" customHeight="1">
      <c r="A7" s="24" t="n">
        <v>14</v>
      </c>
      <c r="B7" s="33" t="inlineStr">
        <is>
          <t>Canonical tags point to the correct URL</t>
        </is>
      </c>
      <c r="C7" s="33" t="inlineStr">
        <is>
          <t>Indexing</t>
        </is>
      </c>
      <c r="D7" s="33" t="inlineStr"/>
      <c r="E7" s="34" t="inlineStr">
        <is>
          <t>High</t>
        </is>
      </c>
      <c r="F7" s="33" t="inlineStr">
        <is>
          <t>Self-referencing canonicals must match the exact URL of the page.</t>
        </is>
      </c>
      <c r="G7" s="33" t="inlineStr">
        <is>
          <t>A canonical pointing to the wrong URL can de-index important pages.</t>
        </is>
      </c>
      <c r="H7" s="33" t="inlineStr">
        <is>
          <t>Screaming Frog</t>
        </is>
      </c>
      <c r="I7" s="33" t="inlineStr"/>
    </row>
    <row r="8" ht="44" customHeight="1">
      <c r="A8" s="21" t="n">
        <v>15</v>
      </c>
      <c r="B8" s="31" t="inlineStr">
        <is>
          <t>No duplicate title tags across pages</t>
        </is>
      </c>
      <c r="C8" s="31" t="inlineStr">
        <is>
          <t>Indexing</t>
        </is>
      </c>
      <c r="D8" s="31" t="inlineStr"/>
      <c r="E8" s="32" t="inlineStr">
        <is>
          <t>Medium</t>
        </is>
      </c>
      <c r="F8" s="31" t="inlineStr">
        <is>
          <t>Each page should have a unique title tag that describes its content.</t>
        </is>
      </c>
      <c r="G8" s="31" t="inlineStr">
        <is>
          <t>Duplicate titles confuse Google about which page to rank for a query.</t>
        </is>
      </c>
      <c r="H8" s="31" t="inlineStr">
        <is>
          <t>Screaming Frog</t>
        </is>
      </c>
      <c r="I8" s="31" t="inlineStr"/>
    </row>
    <row r="9" ht="44" customHeight="1">
      <c r="A9" s="24" t="n">
        <v>16</v>
      </c>
      <c r="B9" s="33" t="inlineStr">
        <is>
          <t>No duplicate meta descriptions</t>
        </is>
      </c>
      <c r="C9" s="33" t="inlineStr">
        <is>
          <t>Indexing</t>
        </is>
      </c>
      <c r="D9" s="33" t="inlineStr"/>
      <c r="E9" s="34" t="inlineStr">
        <is>
          <t>Low</t>
        </is>
      </c>
      <c r="F9" s="33" t="inlineStr">
        <is>
          <t>Every page should have a unique meta description.</t>
        </is>
      </c>
      <c r="G9" s="33" t="inlineStr">
        <is>
          <t>Duplicate descriptions don't directly hurt rankings but reduce click-through rates.</t>
        </is>
      </c>
      <c r="H9" s="33" t="inlineStr">
        <is>
          <t>Screaming Frog</t>
        </is>
      </c>
      <c r="I9" s="33" t="inlineStr"/>
    </row>
    <row r="10" ht="44" customHeight="1">
      <c r="A10" s="21" t="n">
        <v>17</v>
      </c>
      <c r="B10" s="31" t="inlineStr">
        <is>
          <t>No thin content pages (under 300 words)</t>
        </is>
      </c>
      <c r="C10" s="31" t="inlineStr">
        <is>
          <t>Indexing</t>
        </is>
      </c>
      <c r="D10" s="31" t="inlineStr"/>
      <c r="E10" s="32" t="inlineStr">
        <is>
          <t>Medium</t>
        </is>
      </c>
      <c r="F10" s="31" t="inlineStr">
        <is>
          <t>Pages with very little content are unlikely to rank and may dilute site quality.</t>
        </is>
      </c>
      <c r="G10" s="31" t="inlineStr">
        <is>
          <t>Thin pages signal low value to Google — expand or consolidate them.</t>
        </is>
      </c>
      <c r="H10" s="31" t="inlineStr">
        <is>
          <t>Screaming Frog</t>
        </is>
      </c>
      <c r="I10" s="31" t="inlineStr"/>
    </row>
    <row r="11" ht="44" customHeight="1">
      <c r="A11" s="24" t="n">
        <v>18</v>
      </c>
      <c r="B11" s="33" t="inlineStr">
        <is>
          <t>Pagination pages handled correctly</t>
        </is>
      </c>
      <c r="C11" s="33" t="inlineStr">
        <is>
          <t>Indexing</t>
        </is>
      </c>
      <c r="D11" s="33" t="inlineStr"/>
      <c r="E11" s="34" t="inlineStr">
        <is>
          <t>Low</t>
        </is>
      </c>
      <c r="F11" s="33" t="inlineStr">
        <is>
          <t>Paginated pages (/page/2, /page/3) should not compete with the main page.</t>
        </is>
      </c>
      <c r="G11" s="33" t="inlineStr">
        <is>
          <t>Incorrect pagination can split ranking signals across multiple URLs.</t>
        </is>
      </c>
      <c r="H11" s="33" t="inlineStr">
        <is>
          <t>Google Search Console</t>
        </is>
      </c>
      <c r="I11" s="33" t="inlineStr"/>
    </row>
    <row r="12" ht="44" customHeight="1">
      <c r="A12" s="21" t="n">
        <v>19</v>
      </c>
      <c r="B12" s="31" t="inlineStr">
        <is>
          <t>URL parameters don't create duplicate content</t>
        </is>
      </c>
      <c r="C12" s="31" t="inlineStr">
        <is>
          <t>Indexing</t>
        </is>
      </c>
      <c r="D12" s="31" t="inlineStr"/>
      <c r="E12" s="32" t="inlineStr">
        <is>
          <t>Medium</t>
        </is>
      </c>
      <c r="F12" s="31" t="inlineStr">
        <is>
          <t>URLs like ?sort=price and ?sort=date showing the same content cause duplication.</t>
        </is>
      </c>
      <c r="G12" s="31" t="inlineStr">
        <is>
          <t>Parameter-based duplicates waste crawl budget and dilute page authority.</t>
        </is>
      </c>
      <c r="H12" s="31" t="inlineStr">
        <is>
          <t>Google Search Console</t>
        </is>
      </c>
      <c r="I12" s="31" t="inlineStr"/>
    </row>
    <row r="13" ht="44" customHeight="1">
      <c r="A13" s="24" t="n">
        <v>20</v>
      </c>
      <c r="B13" s="33" t="inlineStr">
        <is>
          <t>Hreflang tags used correctly (if multilingual)</t>
        </is>
      </c>
      <c r="C13" s="33" t="inlineStr">
        <is>
          <t>Indexing</t>
        </is>
      </c>
      <c r="D13" s="33" t="inlineStr"/>
      <c r="E13" s="34" t="inlineStr">
        <is>
          <t>Low</t>
        </is>
      </c>
      <c r="F13" s="33" t="inlineStr">
        <is>
          <t>Only relevant for sites targeting multiple languages or countries.</t>
        </is>
      </c>
      <c r="G13" s="33" t="inlineStr">
        <is>
          <t>Incorrect hreflang can cause the wrong language version to rank.</t>
        </is>
      </c>
      <c r="H13" s="33" t="inlineStr">
        <is>
          <t>Screaming Frog</t>
        </is>
      </c>
      <c r="I13" s="33" t="inlineStr"/>
    </row>
  </sheetData>
  <mergeCells count="2">
    <mergeCell ref="A1:I1"/>
    <mergeCell ref="A2:I2"/>
  </mergeCells>
  <conditionalFormatting sqref="D4:D13">
    <cfRule type="cellIs" priority="1" operator="equal" dxfId="0">
      <formula>"Pass"</formula>
    </cfRule>
    <cfRule type="cellIs" priority="2" operator="equal" dxfId="1">
      <formula>"Needs Improvement"</formula>
    </cfRule>
    <cfRule type="cellIs" priority="3" operator="equal" dxfId="2">
      <formula>"Issue"</formula>
    </cfRule>
  </conditionalFormatting>
  <conditionalFormatting sqref="E4:E13">
    <cfRule type="cellIs" priority="4" operator="equal" dxfId="2">
      <formula>"High"</formula>
    </cfRule>
    <cfRule type="cellIs" priority="5" operator="equal" dxfId="1">
      <formula>"Medium"</formula>
    </cfRule>
    <cfRule type="cellIs" priority="6" operator="equal" dxfId="3">
      <formula>"Low"</formula>
    </cfRule>
  </conditionalFormatting>
  <conditionalFormatting sqref="I4:I13">
    <cfRule type="cellIs" priority="7" operator="equal" dxfId="0">
      <formula>"Yes"</formula>
    </cfRule>
  </conditionalFormatting>
  <dataValidations count="3">
    <dataValidation sqref="D4:D13" showDropDown="0" showInputMessage="0" showErrorMessage="0" allowBlank="1" type="list">
      <formula1>"Pass,Needs Improvement,Issue"</formula1>
    </dataValidation>
    <dataValidation sqref="E4:E13" showDropDown="0" showInputMessage="0" showErrorMessage="0" allowBlank="1" type="list">
      <formula1>"High,Medium,Low"</formula1>
    </dataValidation>
    <dataValidation sqref="I4:I13" showDropDown="0" showInputMessage="0" showErrorMessage="0" allowBlank="1" type="list">
      <formula1>"Yes,No"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3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" customWidth="1" min="1" max="1"/>
    <col width="32" customWidth="1" min="2" max="2"/>
    <col width="16" customWidth="1" min="3" max="3"/>
    <col width="16" customWidth="1" min="4" max="4"/>
    <col width="12" customWidth="1" min="5" max="5"/>
    <col width="35" customWidth="1" min="6" max="6"/>
    <col width="40" customWidth="1" min="7" max="7"/>
    <col width="22" customWidth="1" min="8" max="8"/>
    <col width="13" customWidth="1" min="9" max="9"/>
  </cols>
  <sheetData>
    <row r="1" ht="36" customHeight="1">
      <c r="A1" s="29" t="inlineStr">
        <is>
          <t xml:space="preserve">  Site Performance  —  Technical SEO Audit  |  Keenan Digital (2026)</t>
        </is>
      </c>
    </row>
    <row r="2" ht="20" customHeight="1">
      <c r="A2" s="4" t="inlineStr">
        <is>
          <t xml:space="preserve">  Set Status to: Pass | Needs Improvement | Issue   →   Set Priority: High | Medium | Low   →   Mark Completed when fixed</t>
        </is>
      </c>
    </row>
    <row r="3" ht="28" customHeight="1">
      <c r="A3" s="30" t="inlineStr">
        <is>
          <t>#</t>
        </is>
      </c>
      <c r="B3" s="30" t="inlineStr">
        <is>
          <t>Audit Check</t>
        </is>
      </c>
      <c r="C3" s="30" t="inlineStr">
        <is>
          <t>Category</t>
        </is>
      </c>
      <c r="D3" s="30" t="inlineStr">
        <is>
          <t>Status</t>
        </is>
      </c>
      <c r="E3" s="30" t="inlineStr">
        <is>
          <t>Priority</t>
        </is>
      </c>
      <c r="F3" s="30" t="inlineStr">
        <is>
          <t>What to Look For</t>
        </is>
      </c>
      <c r="G3" s="30" t="inlineStr">
        <is>
          <t>Fix Recommendation</t>
        </is>
      </c>
      <c r="H3" s="30" t="inlineStr">
        <is>
          <t>Tool to Use</t>
        </is>
      </c>
      <c r="I3" s="30" t="inlineStr">
        <is>
          <t>Completed ✓</t>
        </is>
      </c>
    </row>
    <row r="4" ht="44" customHeight="1">
      <c r="A4" s="21" t="n">
        <v>21</v>
      </c>
      <c r="B4" s="31" t="inlineStr">
        <is>
          <t>Largest Contentful Paint (LCP) is under 2.5 seconds</t>
        </is>
      </c>
      <c r="C4" s="31" t="inlineStr">
        <is>
          <t>Performance</t>
        </is>
      </c>
      <c r="D4" s="31" t="inlineStr"/>
      <c r="E4" s="32" t="inlineStr">
        <is>
          <t>High</t>
        </is>
      </c>
      <c r="F4" s="31" t="inlineStr">
        <is>
          <t>LCP measures how fast your main content loads — Google's key speed metric.</t>
        </is>
      </c>
      <c r="G4" s="31" t="inlineStr">
        <is>
          <t>LCP above 4s is flagged as 'Poor' and can negatively impact rankings.</t>
        </is>
      </c>
      <c r="H4" s="31" t="inlineStr">
        <is>
          <t>PageSpeed Insights</t>
        </is>
      </c>
      <c r="I4" s="31" t="inlineStr"/>
    </row>
    <row r="5" ht="44" customHeight="1">
      <c r="A5" s="24" t="n">
        <v>22</v>
      </c>
      <c r="B5" s="33" t="inlineStr">
        <is>
          <t>First Input Delay (FID) / INP is under 200ms</t>
        </is>
      </c>
      <c r="C5" s="33" t="inlineStr">
        <is>
          <t>Performance</t>
        </is>
      </c>
      <c r="D5" s="33" t="inlineStr"/>
      <c r="E5" s="34" t="inlineStr">
        <is>
          <t>High</t>
        </is>
      </c>
      <c r="F5" s="33" t="inlineStr">
        <is>
          <t>Interaction to Next Paint (INP) measures how fast the page responds to clicks.</t>
        </is>
      </c>
      <c r="G5" s="33" t="inlineStr">
        <is>
          <t>Slow interactivity frustrates users and is a Core Web Vitals ranking signal.</t>
        </is>
      </c>
      <c r="H5" s="33" t="inlineStr">
        <is>
          <t>PageSpeed Insights</t>
        </is>
      </c>
      <c r="I5" s="33" t="inlineStr"/>
    </row>
    <row r="6" ht="44" customHeight="1">
      <c r="A6" s="21" t="n">
        <v>23</v>
      </c>
      <c r="B6" s="31" t="inlineStr">
        <is>
          <t>Cumulative Layout Shift (CLS) is under 0.1</t>
        </is>
      </c>
      <c r="C6" s="31" t="inlineStr">
        <is>
          <t>Performance</t>
        </is>
      </c>
      <c r="D6" s="31" t="inlineStr"/>
      <c r="E6" s="32" t="inlineStr">
        <is>
          <t>High</t>
        </is>
      </c>
      <c r="F6" s="31" t="inlineStr">
        <is>
          <t>CLS measures how much elements jump around while the page loads.</t>
        </is>
      </c>
      <c r="G6" s="31" t="inlineStr">
        <is>
          <t>Layout shifts cause users to click the wrong thing and signal poor UX to Google.</t>
        </is>
      </c>
      <c r="H6" s="31" t="inlineStr">
        <is>
          <t>PageSpeed Insights</t>
        </is>
      </c>
      <c r="I6" s="31" t="inlineStr"/>
    </row>
    <row r="7" ht="44" customHeight="1">
      <c r="A7" s="24" t="n">
        <v>24</v>
      </c>
      <c r="B7" s="33" t="inlineStr">
        <is>
          <t>Mobile PageSpeed score is 70 or above</t>
        </is>
      </c>
      <c r="C7" s="33" t="inlineStr">
        <is>
          <t>Performance</t>
        </is>
      </c>
      <c r="D7" s="33" t="inlineStr"/>
      <c r="E7" s="34" t="inlineStr">
        <is>
          <t>High</t>
        </is>
      </c>
      <c r="F7" s="33" t="inlineStr">
        <is>
          <t>Test your site at pagespeed.web.dev on the Mobile tab.</t>
        </is>
      </c>
      <c r="G7" s="33" t="inlineStr">
        <is>
          <t>Google uses mobile-first indexing — mobile speed matters more than desktop.</t>
        </is>
      </c>
      <c r="H7" s="33" t="inlineStr">
        <is>
          <t>PageSpeed Insights</t>
        </is>
      </c>
      <c r="I7" s="33" t="inlineStr"/>
    </row>
    <row r="8" ht="44" customHeight="1">
      <c r="A8" s="21" t="n">
        <v>25</v>
      </c>
      <c r="B8" s="31" t="inlineStr">
        <is>
          <t>Desktop PageSpeed score is 80 or above</t>
        </is>
      </c>
      <c r="C8" s="31" t="inlineStr">
        <is>
          <t>Performance</t>
        </is>
      </c>
      <c r="D8" s="31" t="inlineStr"/>
      <c r="E8" s="32" t="inlineStr">
        <is>
          <t>Medium</t>
        </is>
      </c>
      <c r="F8" s="31" t="inlineStr">
        <is>
          <t>Test your site at pagespeed.web.dev on the Desktop tab.</t>
        </is>
      </c>
      <c r="G8" s="31" t="inlineStr">
        <is>
          <t>Desktop speed still affects user experience and overall site quality signals.</t>
        </is>
      </c>
      <c r="H8" s="31" t="inlineStr">
        <is>
          <t>PageSpeed Insights</t>
        </is>
      </c>
      <c r="I8" s="31" t="inlineStr"/>
    </row>
    <row r="9" ht="44" customHeight="1">
      <c r="A9" s="24" t="n">
        <v>26</v>
      </c>
      <c r="B9" s="33" t="inlineStr">
        <is>
          <t>Images are compressed and appropriately sized</t>
        </is>
      </c>
      <c r="C9" s="33" t="inlineStr">
        <is>
          <t>Performance</t>
        </is>
      </c>
      <c r="D9" s="33" t="inlineStr"/>
      <c r="E9" s="34" t="inlineStr">
        <is>
          <t>High</t>
        </is>
      </c>
      <c r="F9" s="33" t="inlineStr">
        <is>
          <t>Images are the most common cause of slow load times.</t>
        </is>
      </c>
      <c r="G9" s="33" t="inlineStr">
        <is>
          <t>Uncompressed images can add several seconds to load time.</t>
        </is>
      </c>
      <c r="H9" s="33" t="inlineStr">
        <is>
          <t>PageSpeed Insights</t>
        </is>
      </c>
      <c r="I9" s="33" t="inlineStr"/>
    </row>
    <row r="10" ht="44" customHeight="1">
      <c r="A10" s="21" t="n">
        <v>27</v>
      </c>
      <c r="B10" s="31" t="inlineStr">
        <is>
          <t>Images are served in modern formats (WebP or AVIF)</t>
        </is>
      </c>
      <c r="C10" s="31" t="inlineStr">
        <is>
          <t>Performance</t>
        </is>
      </c>
      <c r="D10" s="31" t="inlineStr"/>
      <c r="E10" s="32" t="inlineStr">
        <is>
          <t>Medium</t>
        </is>
      </c>
      <c r="F10" s="31" t="inlineStr">
        <is>
          <t>WebP images are 25-35% smaller than JPEG/PNG at the same quality.</t>
        </is>
      </c>
      <c r="G10" s="31" t="inlineStr">
        <is>
          <t>Modern formats reduce bandwidth and speed up load times noticeably.</t>
        </is>
      </c>
      <c r="H10" s="31" t="inlineStr">
        <is>
          <t>PageSpeed Insights</t>
        </is>
      </c>
      <c r="I10" s="31" t="inlineStr"/>
    </row>
    <row r="11" ht="44" customHeight="1">
      <c r="A11" s="24" t="n">
        <v>28</v>
      </c>
      <c r="B11" s="33" t="inlineStr">
        <is>
          <t>Browser caching is enabled</t>
        </is>
      </c>
      <c r="C11" s="33" t="inlineStr">
        <is>
          <t>Performance</t>
        </is>
      </c>
      <c r="D11" s="33" t="inlineStr"/>
      <c r="E11" s="34" t="inlineStr">
        <is>
          <t>Medium</t>
        </is>
      </c>
      <c r="F11" s="33" t="inlineStr">
        <is>
          <t>Caching stores static resources so repeat visitors load pages faster.</t>
        </is>
      </c>
      <c r="G11" s="33" t="inlineStr">
        <is>
          <t>Without caching, every page load re-downloads CSS, JS, and images.</t>
        </is>
      </c>
      <c r="H11" s="33" t="inlineStr">
        <is>
          <t>PageSpeed Insights</t>
        </is>
      </c>
      <c r="I11" s="33" t="inlineStr"/>
    </row>
    <row r="12" ht="44" customHeight="1">
      <c r="A12" s="21" t="n">
        <v>29</v>
      </c>
      <c r="B12" s="31" t="inlineStr">
        <is>
          <t>GZIP or Brotli compression is enabled</t>
        </is>
      </c>
      <c r="C12" s="31" t="inlineStr">
        <is>
          <t>Performance</t>
        </is>
      </c>
      <c r="D12" s="31" t="inlineStr"/>
      <c r="E12" s="32" t="inlineStr">
        <is>
          <t>Medium</t>
        </is>
      </c>
      <c r="F12" s="31" t="inlineStr">
        <is>
          <t>Text-based files (HTML, CSS, JS) can be compressed by 60-80% before sending.</t>
        </is>
      </c>
      <c r="G12" s="31" t="inlineStr">
        <is>
          <t>Compression significantly reduces transfer size and speeds up load time.</t>
        </is>
      </c>
      <c r="H12" s="31" t="inlineStr">
        <is>
          <t>PageSpeed Insights</t>
        </is>
      </c>
      <c r="I12" s="31" t="inlineStr"/>
    </row>
    <row r="13" ht="44" customHeight="1">
      <c r="A13" s="24" t="n">
        <v>30</v>
      </c>
      <c r="B13" s="33" t="inlineStr">
        <is>
          <t>Time to First Byte (TTFB) is under 600ms</t>
        </is>
      </c>
      <c r="C13" s="33" t="inlineStr">
        <is>
          <t>Performance</t>
        </is>
      </c>
      <c r="D13" s="33" t="inlineStr"/>
      <c r="E13" s="34" t="inlineStr">
        <is>
          <t>High</t>
        </is>
      </c>
      <c r="F13" s="33" t="inlineStr">
        <is>
          <t>TTFB measures how fast your server starts responding to a request.</t>
        </is>
      </c>
      <c r="G13" s="33" t="inlineStr">
        <is>
          <t>A slow TTFB drags down all other speed metrics — often a hosting issue.</t>
        </is>
      </c>
      <c r="H13" s="33" t="inlineStr">
        <is>
          <t>PageSpeed Insights</t>
        </is>
      </c>
      <c r="I13" s="33" t="inlineStr"/>
    </row>
  </sheetData>
  <mergeCells count="2">
    <mergeCell ref="A1:I1"/>
    <mergeCell ref="A2:I2"/>
  </mergeCells>
  <conditionalFormatting sqref="D4:D13">
    <cfRule type="cellIs" priority="1" operator="equal" dxfId="0">
      <formula>"Pass"</formula>
    </cfRule>
    <cfRule type="cellIs" priority="2" operator="equal" dxfId="1">
      <formula>"Needs Improvement"</formula>
    </cfRule>
    <cfRule type="cellIs" priority="3" operator="equal" dxfId="2">
      <formula>"Issue"</formula>
    </cfRule>
  </conditionalFormatting>
  <conditionalFormatting sqref="E4:E13">
    <cfRule type="cellIs" priority="4" operator="equal" dxfId="2">
      <formula>"High"</formula>
    </cfRule>
    <cfRule type="cellIs" priority="5" operator="equal" dxfId="1">
      <formula>"Medium"</formula>
    </cfRule>
    <cfRule type="cellIs" priority="6" operator="equal" dxfId="3">
      <formula>"Low"</formula>
    </cfRule>
  </conditionalFormatting>
  <conditionalFormatting sqref="I4:I13">
    <cfRule type="cellIs" priority="7" operator="equal" dxfId="0">
      <formula>"Yes"</formula>
    </cfRule>
  </conditionalFormatting>
  <dataValidations count="3">
    <dataValidation sqref="D4:D13" showDropDown="0" showInputMessage="0" showErrorMessage="0" allowBlank="1" type="list">
      <formula1>"Pass,Needs Improvement,Issue"</formula1>
    </dataValidation>
    <dataValidation sqref="E4:E13" showDropDown="0" showInputMessage="0" showErrorMessage="0" allowBlank="1" type="list">
      <formula1>"High,Medium,Low"</formula1>
    </dataValidation>
    <dataValidation sqref="I4:I13" showDropDown="0" showInputMessage="0" showErrorMessage="0" allowBlank="1" type="list">
      <formula1>"Yes,No"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11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" customWidth="1" min="1" max="1"/>
    <col width="32" customWidth="1" min="2" max="2"/>
    <col width="16" customWidth="1" min="3" max="3"/>
    <col width="16" customWidth="1" min="4" max="4"/>
    <col width="12" customWidth="1" min="5" max="5"/>
    <col width="35" customWidth="1" min="6" max="6"/>
    <col width="40" customWidth="1" min="7" max="7"/>
    <col width="22" customWidth="1" min="8" max="8"/>
    <col width="13" customWidth="1" min="9" max="9"/>
  </cols>
  <sheetData>
    <row r="1" ht="36" customHeight="1">
      <c r="A1" s="29" t="inlineStr">
        <is>
          <t xml:space="preserve">  Structured Data  —  Technical SEO Audit  |  Keenan Digital (2026)</t>
        </is>
      </c>
    </row>
    <row r="2" ht="20" customHeight="1">
      <c r="A2" s="4" t="inlineStr">
        <is>
          <t xml:space="preserve">  Set Status to: Pass | Needs Improvement | Issue   →   Set Priority: High | Medium | Low   →   Mark Completed when fixed</t>
        </is>
      </c>
    </row>
    <row r="3" ht="28" customHeight="1">
      <c r="A3" s="30" t="inlineStr">
        <is>
          <t>#</t>
        </is>
      </c>
      <c r="B3" s="30" t="inlineStr">
        <is>
          <t>Audit Check</t>
        </is>
      </c>
      <c r="C3" s="30" t="inlineStr">
        <is>
          <t>Category</t>
        </is>
      </c>
      <c r="D3" s="30" t="inlineStr">
        <is>
          <t>Status</t>
        </is>
      </c>
      <c r="E3" s="30" t="inlineStr">
        <is>
          <t>Priority</t>
        </is>
      </c>
      <c r="F3" s="30" t="inlineStr">
        <is>
          <t>What to Look For</t>
        </is>
      </c>
      <c r="G3" s="30" t="inlineStr">
        <is>
          <t>Fix Recommendation</t>
        </is>
      </c>
      <c r="H3" s="30" t="inlineStr">
        <is>
          <t>Tool to Use</t>
        </is>
      </c>
      <c r="I3" s="30" t="inlineStr">
        <is>
          <t>Completed ✓</t>
        </is>
      </c>
    </row>
    <row r="4" ht="44" customHeight="1">
      <c r="A4" s="21" t="n">
        <v>31</v>
      </c>
      <c r="B4" s="31" t="inlineStr">
        <is>
          <t>LocalBusiness schema is present on the homepage</t>
        </is>
      </c>
      <c r="C4" s="31" t="inlineStr">
        <is>
          <t>Structured Data</t>
        </is>
      </c>
      <c r="D4" s="31" t="inlineStr"/>
      <c r="E4" s="32" t="inlineStr">
        <is>
          <t>High</t>
        </is>
      </c>
      <c r="F4" s="31" t="inlineStr">
        <is>
          <t>Schema markup tells Google your business type, address, hours, and more.</t>
        </is>
      </c>
      <c r="G4" s="31" t="inlineStr">
        <is>
          <t>LocalBusiness schema is one of the strongest local SEO signals available.</t>
        </is>
      </c>
      <c r="H4" s="31" t="inlineStr">
        <is>
          <t>Rich Results Test</t>
        </is>
      </c>
      <c r="I4" s="31" t="inlineStr"/>
    </row>
    <row r="5" ht="44" customHeight="1">
      <c r="A5" s="24" t="n">
        <v>32</v>
      </c>
      <c r="B5" s="33" t="inlineStr">
        <is>
          <t>Schema includes accurate NAP (Name, Address, Phone)</t>
        </is>
      </c>
      <c r="C5" s="33" t="inlineStr">
        <is>
          <t>Structured Data</t>
        </is>
      </c>
      <c r="D5" s="33" t="inlineStr"/>
      <c r="E5" s="34" t="inlineStr">
        <is>
          <t>High</t>
        </is>
      </c>
      <c r="F5" s="33" t="inlineStr">
        <is>
          <t>The schema must match the address and phone on your website exactly.</t>
        </is>
      </c>
      <c r="G5" s="33" t="inlineStr">
        <is>
          <t>Inconsistent NAP in schema vs. visible content confuses Google.</t>
        </is>
      </c>
      <c r="H5" s="33" t="inlineStr">
        <is>
          <t>Rich Results Test</t>
        </is>
      </c>
      <c r="I5" s="33" t="inlineStr"/>
    </row>
    <row r="6" ht="44" customHeight="1">
      <c r="A6" s="21" t="n">
        <v>33</v>
      </c>
      <c r="B6" s="31" t="inlineStr">
        <is>
          <t>Schema includes business hours</t>
        </is>
      </c>
      <c r="C6" s="31" t="inlineStr">
        <is>
          <t>Structured Data</t>
        </is>
      </c>
      <c r="D6" s="31" t="inlineStr"/>
      <c r="E6" s="32" t="inlineStr">
        <is>
          <t>Medium</t>
        </is>
      </c>
      <c r="F6" s="31" t="inlineStr">
        <is>
          <t>Adding openingHours to your schema helps Google display your hours in search.</t>
        </is>
      </c>
      <c r="G6" s="31" t="inlineStr">
        <is>
          <t>Accurate hours in schema can appear directly in rich search results.</t>
        </is>
      </c>
      <c r="H6" s="31" t="inlineStr">
        <is>
          <t>Rich Results Test</t>
        </is>
      </c>
      <c r="I6" s="31" t="inlineStr"/>
    </row>
    <row r="7" ht="44" customHeight="1">
      <c r="A7" s="24" t="n">
        <v>34</v>
      </c>
      <c r="B7" s="33" t="inlineStr">
        <is>
          <t>Schema validated with no errors in Rich Results Test</t>
        </is>
      </c>
      <c r="C7" s="33" t="inlineStr">
        <is>
          <t>Structured Data</t>
        </is>
      </c>
      <c r="D7" s="33" t="inlineStr"/>
      <c r="E7" s="34" t="inlineStr">
        <is>
          <t>High</t>
        </is>
      </c>
      <c r="F7" s="33" t="inlineStr">
        <is>
          <t>Go to search.google.com/test/rich-results and test your homepage URL.</t>
        </is>
      </c>
      <c r="G7" s="33" t="inlineStr">
        <is>
          <t>Schema errors prevent rich results from appearing in Google Search.</t>
        </is>
      </c>
      <c r="H7" s="33" t="inlineStr">
        <is>
          <t>Rich Results Test</t>
        </is>
      </c>
      <c r="I7" s="33" t="inlineStr"/>
    </row>
    <row r="8" ht="44" customHeight="1">
      <c r="A8" s="21" t="n">
        <v>35</v>
      </c>
      <c r="B8" s="31" t="inlineStr">
        <is>
          <t>FAQ schema used on relevant pages</t>
        </is>
      </c>
      <c r="C8" s="31" t="inlineStr">
        <is>
          <t>Structured Data</t>
        </is>
      </c>
      <c r="D8" s="31" t="inlineStr"/>
      <c r="E8" s="32" t="inlineStr">
        <is>
          <t>Low</t>
        </is>
      </c>
      <c r="F8" s="31" t="inlineStr">
        <is>
          <t>FAQ schema can display accordion-style questions in search results.</t>
        </is>
      </c>
      <c r="G8" s="31" t="inlineStr">
        <is>
          <t>FAQ rich results increase visibility and click-through rate significantly.</t>
        </is>
      </c>
      <c r="H8" s="31" t="inlineStr">
        <is>
          <t>Rich Results Test</t>
        </is>
      </c>
      <c r="I8" s="31" t="inlineStr"/>
    </row>
    <row r="9" ht="44" customHeight="1">
      <c r="A9" s="24" t="n">
        <v>36</v>
      </c>
      <c r="B9" s="33" t="inlineStr">
        <is>
          <t>Review/aggregate rating schema present (if applicable)</t>
        </is>
      </c>
      <c r="C9" s="33" t="inlineStr">
        <is>
          <t>Structured Data</t>
        </is>
      </c>
      <c r="D9" s="33" t="inlineStr"/>
      <c r="E9" s="34" t="inlineStr">
        <is>
          <t>Medium</t>
        </is>
      </c>
      <c r="F9" s="33" t="inlineStr">
        <is>
          <t>If you collect reviews, schema can display star ratings in search results.</t>
        </is>
      </c>
      <c r="G9" s="33" t="inlineStr">
        <is>
          <t>Star ratings in search results dramatically improve click-through rates.</t>
        </is>
      </c>
      <c r="H9" s="33" t="inlineStr">
        <is>
          <t>Rich Results Test</t>
        </is>
      </c>
      <c r="I9" s="33" t="inlineStr"/>
    </row>
    <row r="10" ht="44" customHeight="1">
      <c r="A10" s="21" t="n">
        <v>37</v>
      </c>
      <c r="B10" s="31" t="inlineStr">
        <is>
          <t>BreadcrumbList schema present on inner pages</t>
        </is>
      </c>
      <c r="C10" s="31" t="inlineStr">
        <is>
          <t>Structured Data</t>
        </is>
      </c>
      <c r="D10" s="31" t="inlineStr"/>
      <c r="E10" s="32" t="inlineStr">
        <is>
          <t>Low</t>
        </is>
      </c>
      <c r="F10" s="31" t="inlineStr">
        <is>
          <t>Breadcrumb schema helps Google understand your site hierarchy.</t>
        </is>
      </c>
      <c r="G10" s="31" t="inlineStr">
        <is>
          <t>Breadcrumbs can appear in search results, clarifying page context for users.</t>
        </is>
      </c>
      <c r="H10" s="31" t="inlineStr">
        <is>
          <t>Rich Results Test</t>
        </is>
      </c>
      <c r="I10" s="31" t="inlineStr"/>
    </row>
    <row r="11" ht="44" customHeight="1">
      <c r="A11" s="24" t="n">
        <v>38</v>
      </c>
      <c r="B11" s="33" t="inlineStr">
        <is>
          <t>No schema errors or warnings in GSC Enhancements report</t>
        </is>
      </c>
      <c r="C11" s="33" t="inlineStr">
        <is>
          <t>Structured Data</t>
        </is>
      </c>
      <c r="D11" s="33" t="inlineStr"/>
      <c r="E11" s="34" t="inlineStr">
        <is>
          <t>Medium</t>
        </is>
      </c>
      <c r="F11" s="33" t="inlineStr">
        <is>
          <t>Google Search Console shows schema errors under the Enhancements section.</t>
        </is>
      </c>
      <c r="G11" s="33" t="inlineStr">
        <is>
          <t>Unresolved schema errors prevent those markup types from generating rich results.</t>
        </is>
      </c>
      <c r="H11" s="33" t="inlineStr">
        <is>
          <t>Google Search Console</t>
        </is>
      </c>
      <c r="I11" s="33" t="inlineStr"/>
    </row>
  </sheetData>
  <mergeCells count="2">
    <mergeCell ref="A1:I1"/>
    <mergeCell ref="A2:I2"/>
  </mergeCells>
  <conditionalFormatting sqref="D4:D11">
    <cfRule type="cellIs" priority="1" operator="equal" dxfId="0">
      <formula>"Pass"</formula>
    </cfRule>
    <cfRule type="cellIs" priority="2" operator="equal" dxfId="1">
      <formula>"Needs Improvement"</formula>
    </cfRule>
    <cfRule type="cellIs" priority="3" operator="equal" dxfId="2">
      <formula>"Issue"</formula>
    </cfRule>
  </conditionalFormatting>
  <conditionalFormatting sqref="E4:E11">
    <cfRule type="cellIs" priority="4" operator="equal" dxfId="2">
      <formula>"High"</formula>
    </cfRule>
    <cfRule type="cellIs" priority="5" operator="equal" dxfId="1">
      <formula>"Medium"</formula>
    </cfRule>
    <cfRule type="cellIs" priority="6" operator="equal" dxfId="3">
      <formula>"Low"</formula>
    </cfRule>
  </conditionalFormatting>
  <conditionalFormatting sqref="I4:I11">
    <cfRule type="cellIs" priority="7" operator="equal" dxfId="0">
      <formula>"Yes"</formula>
    </cfRule>
  </conditionalFormatting>
  <dataValidations count="3">
    <dataValidation sqref="D4:D11" showDropDown="0" showInputMessage="0" showErrorMessage="0" allowBlank="1" type="list">
      <formula1>"Pass,Needs Improvement,Issue"</formula1>
    </dataValidation>
    <dataValidation sqref="E4:E11" showDropDown="0" showInputMessage="0" showErrorMessage="0" allowBlank="1" type="list">
      <formula1>"High,Medium,Low"</formula1>
    </dataValidation>
    <dataValidation sqref="I4:I11" showDropDown="0" showInputMessage="0" showErrorMessage="0" allowBlank="1" type="list">
      <formula1>"Yes,No"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I11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" customWidth="1" min="1" max="1"/>
    <col width="32" customWidth="1" min="2" max="2"/>
    <col width="16" customWidth="1" min="3" max="3"/>
    <col width="16" customWidth="1" min="4" max="4"/>
    <col width="12" customWidth="1" min="5" max="5"/>
    <col width="35" customWidth="1" min="6" max="6"/>
    <col width="40" customWidth="1" min="7" max="7"/>
    <col width="22" customWidth="1" min="8" max="8"/>
    <col width="13" customWidth="1" min="9" max="9"/>
  </cols>
  <sheetData>
    <row r="1" ht="36" customHeight="1">
      <c r="A1" s="29" t="inlineStr">
        <is>
          <t xml:space="preserve">  Mobile &amp; UX  —  Technical SEO Audit  |  Keenan Digital (2026)</t>
        </is>
      </c>
    </row>
    <row r="2" ht="20" customHeight="1">
      <c r="A2" s="4" t="inlineStr">
        <is>
          <t xml:space="preserve">  Set Status to: Pass | Needs Improvement | Issue   →   Set Priority: High | Medium | Low   →   Mark Completed when fixed</t>
        </is>
      </c>
    </row>
    <row r="3" ht="28" customHeight="1">
      <c r="A3" s="30" t="inlineStr">
        <is>
          <t>#</t>
        </is>
      </c>
      <c r="B3" s="30" t="inlineStr">
        <is>
          <t>Audit Check</t>
        </is>
      </c>
      <c r="C3" s="30" t="inlineStr">
        <is>
          <t>Category</t>
        </is>
      </c>
      <c r="D3" s="30" t="inlineStr">
        <is>
          <t>Status</t>
        </is>
      </c>
      <c r="E3" s="30" t="inlineStr">
        <is>
          <t>Priority</t>
        </is>
      </c>
      <c r="F3" s="30" t="inlineStr">
        <is>
          <t>What to Look For</t>
        </is>
      </c>
      <c r="G3" s="30" t="inlineStr">
        <is>
          <t>Fix Recommendation</t>
        </is>
      </c>
      <c r="H3" s="30" t="inlineStr">
        <is>
          <t>Tool to Use</t>
        </is>
      </c>
      <c r="I3" s="30" t="inlineStr">
        <is>
          <t>Completed ✓</t>
        </is>
      </c>
    </row>
    <row r="4" ht="44" customHeight="1">
      <c r="A4" s="21" t="n">
        <v>39</v>
      </c>
      <c r="B4" s="31" t="inlineStr">
        <is>
          <t>Site passes Google Mobile-Friendly Test</t>
        </is>
      </c>
      <c r="C4" s="31" t="inlineStr">
        <is>
          <t>Mobile &amp; UX</t>
        </is>
      </c>
      <c r="D4" s="31" t="inlineStr"/>
      <c r="E4" s="32" t="inlineStr">
        <is>
          <t>High</t>
        </is>
      </c>
      <c r="F4" s="31" t="inlineStr">
        <is>
          <t>Test at search.google.com/test/mobile-friendly.</t>
        </is>
      </c>
      <c r="G4" s="31" t="inlineStr">
        <is>
          <t>Google uses mobile-first indexing — a non-mobile-friendly site will rank poorly.</t>
        </is>
      </c>
      <c r="H4" s="31" t="inlineStr">
        <is>
          <t>PageSpeed Insights</t>
        </is>
      </c>
      <c r="I4" s="31" t="inlineStr"/>
    </row>
    <row r="5" ht="44" customHeight="1">
      <c r="A5" s="24" t="n">
        <v>40</v>
      </c>
      <c r="B5" s="33" t="inlineStr">
        <is>
          <t>Viewport meta tag is present and correctly configured</t>
        </is>
      </c>
      <c r="C5" s="33" t="inlineStr">
        <is>
          <t>Mobile &amp; UX</t>
        </is>
      </c>
      <c r="D5" s="33" t="inlineStr"/>
      <c r="E5" s="34" t="inlineStr">
        <is>
          <t>High</t>
        </is>
      </c>
      <c r="F5" s="33" t="inlineStr">
        <is>
          <t>Every page should have &lt;meta name='viewport' content='width=device-width'&gt;.</t>
        </is>
      </c>
      <c r="G5" s="33" t="inlineStr">
        <is>
          <t>Without a viewport tag, mobile browsers render the desktop version shrunk down.</t>
        </is>
      </c>
      <c r="H5" s="33" t="inlineStr">
        <is>
          <t>Screaming Frog</t>
        </is>
      </c>
      <c r="I5" s="33" t="inlineStr"/>
    </row>
    <row r="6" ht="44" customHeight="1">
      <c r="A6" s="21" t="n">
        <v>41</v>
      </c>
      <c r="B6" s="31" t="inlineStr">
        <is>
          <t>Font sizes are readable on mobile (16px minimum body text)</t>
        </is>
      </c>
      <c r="C6" s="31" t="inlineStr">
        <is>
          <t>Mobile &amp; UX</t>
        </is>
      </c>
      <c r="D6" s="31" t="inlineStr"/>
      <c r="E6" s="32" t="inlineStr">
        <is>
          <t>Medium</t>
        </is>
      </c>
      <c r="F6" s="31" t="inlineStr">
        <is>
          <t>Text smaller than 16px is difficult to read on mobile without zooming.</t>
        </is>
      </c>
      <c r="G6" s="31" t="inlineStr">
        <is>
          <t>Small text increases bounce rate on mobile — users leave if they can't read easily.</t>
        </is>
      </c>
      <c r="H6" s="31" t="inlineStr">
        <is>
          <t>PageSpeed Insights</t>
        </is>
      </c>
      <c r="I6" s="31" t="inlineStr"/>
    </row>
    <row r="7" ht="44" customHeight="1">
      <c r="A7" s="24" t="n">
        <v>42</v>
      </c>
      <c r="B7" s="33" t="inlineStr">
        <is>
          <t>Tap targets are large enough (44x44px minimum)</t>
        </is>
      </c>
      <c r="C7" s="33" t="inlineStr">
        <is>
          <t>Mobile &amp; UX</t>
        </is>
      </c>
      <c r="D7" s="33" t="inlineStr"/>
      <c r="E7" s="34" t="inlineStr">
        <is>
          <t>Medium</t>
        </is>
      </c>
      <c r="F7" s="33" t="inlineStr">
        <is>
          <t>Buttons and links need to be large enough to tap accurately on a phone.</t>
        </is>
      </c>
      <c r="G7" s="33" t="inlineStr">
        <is>
          <t>Small tap targets frustrate users and trigger Google's mobile usability warnings.</t>
        </is>
      </c>
      <c r="H7" s="33" t="inlineStr">
        <is>
          <t>PageSpeed Insights</t>
        </is>
      </c>
      <c r="I7" s="33" t="inlineStr"/>
    </row>
    <row r="8" ht="44" customHeight="1">
      <c r="A8" s="21" t="n">
        <v>43</v>
      </c>
      <c r="B8" s="31" t="inlineStr">
        <is>
          <t>No horizontal scrolling on mobile</t>
        </is>
      </c>
      <c r="C8" s="31" t="inlineStr">
        <is>
          <t>Mobile &amp; UX</t>
        </is>
      </c>
      <c r="D8" s="31" t="inlineStr"/>
      <c r="E8" s="32" t="inlineStr">
        <is>
          <t>High</t>
        </is>
      </c>
      <c r="F8" s="31" t="inlineStr">
        <is>
          <t>The page should fit within the screen width without side-scrolling.</t>
        </is>
      </c>
      <c r="G8" s="31" t="inlineStr">
        <is>
          <t>Horizontal scrolling is a major UX failure that signals a broken mobile layout.</t>
        </is>
      </c>
      <c r="H8" s="31" t="inlineStr">
        <is>
          <t>PageSpeed Insights</t>
        </is>
      </c>
      <c r="I8" s="31" t="inlineStr"/>
    </row>
    <row r="9" ht="44" customHeight="1">
      <c r="A9" s="24" t="n">
        <v>44</v>
      </c>
      <c r="B9" s="33" t="inlineStr">
        <is>
          <t>Pop-ups do not cover content on mobile</t>
        </is>
      </c>
      <c r="C9" s="33" t="inlineStr">
        <is>
          <t>Mobile &amp; UX</t>
        </is>
      </c>
      <c r="D9" s="33" t="inlineStr"/>
      <c r="E9" s="34" t="inlineStr">
        <is>
          <t>High</t>
        </is>
      </c>
      <c r="F9" s="33" t="inlineStr">
        <is>
          <t>Intrusive interstitials on mobile are penalized by Google's algorithm.</t>
        </is>
      </c>
      <c r="G9" s="33" t="inlineStr">
        <is>
          <t>Full-screen pop-ups on mobile can trigger a manual penalty from Google.</t>
        </is>
      </c>
      <c r="H9" s="33" t="inlineStr">
        <is>
          <t>PageSpeed Insights</t>
        </is>
      </c>
      <c r="I9" s="33" t="inlineStr"/>
    </row>
    <row r="10" ht="44" customHeight="1">
      <c r="A10" s="21" t="n">
        <v>45</v>
      </c>
      <c r="B10" s="31" t="inlineStr">
        <is>
          <t>404 pages have a helpful design and navigation links</t>
        </is>
      </c>
      <c r="C10" s="31" t="inlineStr">
        <is>
          <t>Mobile &amp; UX</t>
        </is>
      </c>
      <c r="D10" s="31" t="inlineStr"/>
      <c r="E10" s="32" t="inlineStr">
        <is>
          <t>Low</t>
        </is>
      </c>
      <c r="F10" s="31" t="inlineStr">
        <is>
          <t>A good 404 page keeps users on the site instead of bouncing.</t>
        </is>
      </c>
      <c r="G10" s="31" t="inlineStr">
        <is>
          <t>Dead-end 404 pages with no navigation increase bounce rate unnecessarily.</t>
        </is>
      </c>
      <c r="H10" s="31" t="inlineStr">
        <is>
          <t>Screaming Frog</t>
        </is>
      </c>
      <c r="I10" s="31" t="inlineStr"/>
    </row>
    <row r="11" ht="44" customHeight="1">
      <c r="A11" s="24" t="n">
        <v>46</v>
      </c>
      <c r="B11" s="33" t="inlineStr">
        <is>
          <t>Internal search works correctly (if applicable)</t>
        </is>
      </c>
      <c r="C11" s="33" t="inlineStr">
        <is>
          <t>Mobile &amp; UX</t>
        </is>
      </c>
      <c r="D11" s="33" t="inlineStr"/>
      <c r="E11" s="34" t="inlineStr">
        <is>
          <t>Low</t>
        </is>
      </c>
      <c r="F11" s="33" t="inlineStr">
        <is>
          <t>Test your site's search box returns relevant, accurate results.</t>
        </is>
      </c>
      <c r="G11" s="33" t="inlineStr">
        <is>
          <t>A broken site search frustrates users and increases bounce rate.</t>
        </is>
      </c>
      <c r="H11" s="33" t="inlineStr">
        <is>
          <t>Google Search Console</t>
        </is>
      </c>
      <c r="I11" s="33" t="inlineStr"/>
    </row>
  </sheetData>
  <mergeCells count="2">
    <mergeCell ref="A1:I1"/>
    <mergeCell ref="A2:I2"/>
  </mergeCells>
  <conditionalFormatting sqref="D4:D11">
    <cfRule type="cellIs" priority="1" operator="equal" dxfId="0">
      <formula>"Pass"</formula>
    </cfRule>
    <cfRule type="cellIs" priority="2" operator="equal" dxfId="1">
      <formula>"Needs Improvement"</formula>
    </cfRule>
    <cfRule type="cellIs" priority="3" operator="equal" dxfId="2">
      <formula>"Issue"</formula>
    </cfRule>
  </conditionalFormatting>
  <conditionalFormatting sqref="E4:E11">
    <cfRule type="cellIs" priority="4" operator="equal" dxfId="2">
      <formula>"High"</formula>
    </cfRule>
    <cfRule type="cellIs" priority="5" operator="equal" dxfId="1">
      <formula>"Medium"</formula>
    </cfRule>
    <cfRule type="cellIs" priority="6" operator="equal" dxfId="3">
      <formula>"Low"</formula>
    </cfRule>
  </conditionalFormatting>
  <conditionalFormatting sqref="I4:I11">
    <cfRule type="cellIs" priority="7" operator="equal" dxfId="0">
      <formula>"Yes"</formula>
    </cfRule>
  </conditionalFormatting>
  <dataValidations count="3">
    <dataValidation sqref="D4:D11" showDropDown="0" showInputMessage="0" showErrorMessage="0" allowBlank="1" type="list">
      <formula1>"Pass,Needs Improvement,Issue"</formula1>
    </dataValidation>
    <dataValidation sqref="E4:E11" showDropDown="0" showInputMessage="0" showErrorMessage="0" allowBlank="1" type="list">
      <formula1>"High,Medium,Low"</formula1>
    </dataValidation>
    <dataValidation sqref="I4:I11" showDropDown="0" showInputMessage="0" showErrorMessage="0" allowBlank="1" type="list">
      <formula1>"Yes,No"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I11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" customWidth="1" min="1" max="1"/>
    <col width="32" customWidth="1" min="2" max="2"/>
    <col width="16" customWidth="1" min="3" max="3"/>
    <col width="16" customWidth="1" min="4" max="4"/>
    <col width="12" customWidth="1" min="5" max="5"/>
    <col width="35" customWidth="1" min="6" max="6"/>
    <col width="40" customWidth="1" min="7" max="7"/>
    <col width="22" customWidth="1" min="8" max="8"/>
    <col width="13" customWidth="1" min="9" max="9"/>
  </cols>
  <sheetData>
    <row r="1" ht="36" customHeight="1">
      <c r="A1" s="29" t="inlineStr">
        <is>
          <t xml:space="preserve">  Security &amp; Technical Signals  —  Technical SEO Audit  |  Keenan Digital (2026)</t>
        </is>
      </c>
    </row>
    <row r="2" ht="20" customHeight="1">
      <c r="A2" s="4" t="inlineStr">
        <is>
          <t xml:space="preserve">  Set Status to: Pass | Needs Improvement | Issue   →   Set Priority: High | Medium | Low   →   Mark Completed when fixed</t>
        </is>
      </c>
    </row>
    <row r="3" ht="28" customHeight="1">
      <c r="A3" s="30" t="inlineStr">
        <is>
          <t>#</t>
        </is>
      </c>
      <c r="B3" s="30" t="inlineStr">
        <is>
          <t>Audit Check</t>
        </is>
      </c>
      <c r="C3" s="30" t="inlineStr">
        <is>
          <t>Category</t>
        </is>
      </c>
      <c r="D3" s="30" t="inlineStr">
        <is>
          <t>Status</t>
        </is>
      </c>
      <c r="E3" s="30" t="inlineStr">
        <is>
          <t>Priority</t>
        </is>
      </c>
      <c r="F3" s="30" t="inlineStr">
        <is>
          <t>What to Look For</t>
        </is>
      </c>
      <c r="G3" s="30" t="inlineStr">
        <is>
          <t>Fix Recommendation</t>
        </is>
      </c>
      <c r="H3" s="30" t="inlineStr">
        <is>
          <t>Tool to Use</t>
        </is>
      </c>
      <c r="I3" s="30" t="inlineStr">
        <is>
          <t>Completed ✓</t>
        </is>
      </c>
    </row>
    <row r="4" ht="44" customHeight="1">
      <c r="A4" s="21" t="n">
        <v>47</v>
      </c>
      <c r="B4" s="31" t="inlineStr">
        <is>
          <t>Site is served over HTTPS</t>
        </is>
      </c>
      <c r="C4" s="31" t="inlineStr">
        <is>
          <t>Security</t>
        </is>
      </c>
      <c r="D4" s="31" t="inlineStr"/>
      <c r="E4" s="32" t="inlineStr">
        <is>
          <t>High</t>
        </is>
      </c>
      <c r="F4" s="31" t="inlineStr">
        <is>
          <t>Check that your URL shows https:// and a padlock icon in the browser.</t>
        </is>
      </c>
      <c r="G4" s="31" t="inlineStr">
        <is>
          <t>HTTPS is a confirmed Google ranking signal — HTTP sites rank below secure ones.</t>
        </is>
      </c>
      <c r="H4" s="31" t="inlineStr">
        <is>
          <t>Screaming Frog</t>
        </is>
      </c>
      <c r="I4" s="31" t="inlineStr"/>
    </row>
    <row r="5" ht="44" customHeight="1">
      <c r="A5" s="24" t="n">
        <v>48</v>
      </c>
      <c r="B5" s="33" t="inlineStr">
        <is>
          <t>HTTP automatically redirects to HTTPS</t>
        </is>
      </c>
      <c r="C5" s="33" t="inlineStr">
        <is>
          <t>Security</t>
        </is>
      </c>
      <c r="D5" s="33" t="inlineStr"/>
      <c r="E5" s="34" t="inlineStr">
        <is>
          <t>High</t>
        </is>
      </c>
      <c r="F5" s="33" t="inlineStr">
        <is>
          <t>Visiting http://yourdomain.com should redirect to https://yourdomain.com.</t>
        </is>
      </c>
      <c r="G5" s="33" t="inlineStr">
        <is>
          <t>If HTTP and HTTPS versions both load, you have duplicate content issues.</t>
        </is>
      </c>
      <c r="H5" s="33" t="inlineStr">
        <is>
          <t>Screaming Frog</t>
        </is>
      </c>
      <c r="I5" s="33" t="inlineStr"/>
    </row>
    <row r="6" ht="44" customHeight="1">
      <c r="A6" s="21" t="n">
        <v>49</v>
      </c>
      <c r="B6" s="31" t="inlineStr">
        <is>
          <t>WWW and non-WWW redirect to a single canonical version</t>
        </is>
      </c>
      <c r="C6" s="31" t="inlineStr">
        <is>
          <t>Security</t>
        </is>
      </c>
      <c r="D6" s="31" t="inlineStr"/>
      <c r="E6" s="32" t="inlineStr">
        <is>
          <t>High</t>
        </is>
      </c>
      <c r="F6" s="31" t="inlineStr">
        <is>
          <t>Only one of www.yourdomain.com or yourdomain.com should load — the other should redirect.</t>
        </is>
      </c>
      <c r="G6" s="31" t="inlineStr">
        <is>
          <t>Running both versions creates duplicate content and splits link authority.</t>
        </is>
      </c>
      <c r="H6" s="31" t="inlineStr">
        <is>
          <t>Google Search Console</t>
        </is>
      </c>
      <c r="I6" s="31" t="inlineStr"/>
    </row>
    <row r="7" ht="44" customHeight="1">
      <c r="A7" s="24" t="n">
        <v>50</v>
      </c>
      <c r="B7" s="33" t="inlineStr">
        <is>
          <t>No mixed content warnings (HTTP resources on HTTPS pages)</t>
        </is>
      </c>
      <c r="C7" s="33" t="inlineStr">
        <is>
          <t>Security</t>
        </is>
      </c>
      <c r="D7" s="33" t="inlineStr"/>
      <c r="E7" s="34" t="inlineStr">
        <is>
          <t>Medium</t>
        </is>
      </c>
      <c r="F7" s="33" t="inlineStr">
        <is>
          <t>Mixed content means your HTTPS page loads some resources over HTTP.</t>
        </is>
      </c>
      <c r="G7" s="33" t="inlineStr">
        <is>
          <t>Mixed content triggers browser security warnings and can block some resources.</t>
        </is>
      </c>
      <c r="H7" s="33" t="inlineStr">
        <is>
          <t>Screaming Frog</t>
        </is>
      </c>
      <c r="I7" s="33" t="inlineStr"/>
    </row>
    <row r="8" ht="44" customHeight="1">
      <c r="A8" s="21" t="n">
        <v>51</v>
      </c>
      <c r="B8" s="31" t="inlineStr">
        <is>
          <t>Security headers are configured (CSP, X-Frame-Options)</t>
        </is>
      </c>
      <c r="C8" s="31" t="inlineStr">
        <is>
          <t>Security</t>
        </is>
      </c>
      <c r="D8" s="31" t="inlineStr"/>
      <c r="E8" s="32" t="inlineStr">
        <is>
          <t>Low</t>
        </is>
      </c>
      <c r="F8" s="31" t="inlineStr">
        <is>
          <t>Security headers protect your site from common web attacks.</t>
        </is>
      </c>
      <c r="G8" s="31" t="inlineStr">
        <is>
          <t>Missing security headers are a minor trust signal — most small sites deprioritize this.</t>
        </is>
      </c>
      <c r="H8" s="31" t="inlineStr">
        <is>
          <t>Screaming Frog</t>
        </is>
      </c>
      <c r="I8" s="31" t="inlineStr"/>
    </row>
    <row r="9" ht="44" customHeight="1">
      <c r="A9" s="24" t="n">
        <v>52</v>
      </c>
      <c r="B9" s="33" t="inlineStr">
        <is>
          <t>No manual actions in Google Search Console</t>
        </is>
      </c>
      <c r="C9" s="33" t="inlineStr">
        <is>
          <t>Security</t>
        </is>
      </c>
      <c r="D9" s="33" t="inlineStr"/>
      <c r="E9" s="34" t="inlineStr">
        <is>
          <t>High</t>
        </is>
      </c>
      <c r="F9" s="33" t="inlineStr">
        <is>
          <t>Check GSC → Security &amp; Manual Actions for any Google penalties.</t>
        </is>
      </c>
      <c r="G9" s="33" t="inlineStr">
        <is>
          <t>A manual action can completely remove your site from Google search results.</t>
        </is>
      </c>
      <c r="H9" s="33" t="inlineStr">
        <is>
          <t>Google Search Console</t>
        </is>
      </c>
      <c r="I9" s="33" t="inlineStr"/>
    </row>
    <row r="10" ht="44" customHeight="1">
      <c r="A10" s="21" t="n">
        <v>53</v>
      </c>
      <c r="B10" s="31" t="inlineStr">
        <is>
          <t>Site is not flagged for malware or hacking</t>
        </is>
      </c>
      <c r="C10" s="31" t="inlineStr">
        <is>
          <t>Security</t>
        </is>
      </c>
      <c r="D10" s="31" t="inlineStr"/>
      <c r="E10" s="32" t="inlineStr">
        <is>
          <t>High</t>
        </is>
      </c>
      <c r="F10" s="31" t="inlineStr">
        <is>
          <t>GSC → Security Issues will show if Google has detected malware or hacking.</t>
        </is>
      </c>
      <c r="G10" s="31" t="inlineStr">
        <is>
          <t>A hacked site is deindexed or flagged with a warning in search results.</t>
        </is>
      </c>
      <c r="H10" s="31" t="inlineStr">
        <is>
          <t>Google Search Console</t>
        </is>
      </c>
      <c r="I10" s="31" t="inlineStr"/>
    </row>
    <row r="11" ht="44" customHeight="1">
      <c r="A11" s="24" t="n">
        <v>54</v>
      </c>
      <c r="B11" s="33" t="inlineStr">
        <is>
          <t>Structured data is not used in a spammy or misleading way</t>
        </is>
      </c>
      <c r="C11" s="33" t="inlineStr">
        <is>
          <t>Security</t>
        </is>
      </c>
      <c r="D11" s="33" t="inlineStr"/>
      <c r="E11" s="34" t="inlineStr">
        <is>
          <t>High</t>
        </is>
      </c>
      <c r="F11" s="33" t="inlineStr">
        <is>
          <t>Schema markup must represent real content on the page — not invented reviews or ratings.</t>
        </is>
      </c>
      <c r="G11" s="33" t="inlineStr">
        <is>
          <t>Fake or misleading schema can trigger a manual penalty from Google.</t>
        </is>
      </c>
      <c r="H11" s="33" t="inlineStr">
        <is>
          <t>Rich Results Test</t>
        </is>
      </c>
      <c r="I11" s="33" t="inlineStr"/>
    </row>
  </sheetData>
  <mergeCells count="2">
    <mergeCell ref="A1:I1"/>
    <mergeCell ref="A2:I2"/>
  </mergeCells>
  <conditionalFormatting sqref="D4:D11">
    <cfRule type="cellIs" priority="1" operator="equal" dxfId="0">
      <formula>"Pass"</formula>
    </cfRule>
    <cfRule type="cellIs" priority="2" operator="equal" dxfId="1">
      <formula>"Needs Improvement"</formula>
    </cfRule>
    <cfRule type="cellIs" priority="3" operator="equal" dxfId="2">
      <formula>"Issue"</formula>
    </cfRule>
  </conditionalFormatting>
  <conditionalFormatting sqref="E4:E11">
    <cfRule type="cellIs" priority="4" operator="equal" dxfId="2">
      <formula>"High"</formula>
    </cfRule>
    <cfRule type="cellIs" priority="5" operator="equal" dxfId="1">
      <formula>"Medium"</formula>
    </cfRule>
    <cfRule type="cellIs" priority="6" operator="equal" dxfId="3">
      <formula>"Low"</formula>
    </cfRule>
  </conditionalFormatting>
  <conditionalFormatting sqref="I4:I11">
    <cfRule type="cellIs" priority="7" operator="equal" dxfId="0">
      <formula>"Yes"</formula>
    </cfRule>
  </conditionalFormatting>
  <dataValidations count="3">
    <dataValidation sqref="D4:D11" showDropDown="0" showInputMessage="0" showErrorMessage="0" allowBlank="1" type="list">
      <formula1>"Pass,Needs Improvement,Issue"</formula1>
    </dataValidation>
    <dataValidation sqref="E4:E11" showDropDown="0" showInputMessage="0" showErrorMessage="0" allowBlank="1" type="list">
      <formula1>"High,Medium,Low"</formula1>
    </dataValidation>
    <dataValidation sqref="I4:I11" showDropDown="0" showInputMessage="0" showErrorMessage="0" allowBlank="1" type="list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G33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" customWidth="1" min="1" max="1"/>
    <col width="32" customWidth="1" min="2" max="2"/>
    <col width="18" customWidth="1" min="3" max="3"/>
    <col width="16" customWidth="1" min="4" max="4"/>
    <col width="14" customWidth="1" min="5" max="5"/>
    <col width="40" customWidth="1" min="6" max="6"/>
    <col width="24" customWidth="1" min="7" max="7"/>
  </cols>
  <sheetData>
    <row r="1" ht="36" customHeight="1">
      <c r="A1" s="35" t="inlineStr">
        <is>
          <t xml:space="preserve">  Issues &amp; Fix Priority  —  Log all Issues and Needs Improvement items here</t>
        </is>
      </c>
    </row>
    <row r="2" ht="20" customHeight="1">
      <c r="A2" s="36" t="inlineStr">
        <is>
          <t xml:space="preserve">  Copy issues from audit sheets into this tracker. Sort by Priority to build your fix sprint.</t>
        </is>
      </c>
    </row>
    <row r="3" ht="28" customHeight="1">
      <c r="A3" s="37" t="inlineStr">
        <is>
          <t>#</t>
        </is>
      </c>
      <c r="B3" s="37" t="inlineStr">
        <is>
          <t>Issue / Check</t>
        </is>
      </c>
      <c r="C3" s="37" t="inlineStr">
        <is>
          <t>Source Sheet</t>
        </is>
      </c>
      <c r="D3" s="37" t="inlineStr">
        <is>
          <t>Status</t>
        </is>
      </c>
      <c r="E3" s="37" t="inlineStr">
        <is>
          <t>Priority</t>
        </is>
      </c>
      <c r="F3" s="37" t="inlineStr">
        <is>
          <t>Fix Recommendation</t>
        </is>
      </c>
      <c r="G3" s="37" t="inlineStr">
        <is>
          <t>Owner / Due Date</t>
        </is>
      </c>
    </row>
    <row r="4" ht="30" customHeight="1">
      <c r="A4" s="38" t="inlineStr"/>
      <c r="B4" s="38" t="inlineStr"/>
      <c r="C4" s="38" t="inlineStr"/>
      <c r="D4" s="38" t="inlineStr"/>
      <c r="E4" s="38" t="inlineStr"/>
      <c r="F4" s="38" t="inlineStr"/>
      <c r="G4" s="38" t="inlineStr"/>
    </row>
    <row r="5" ht="30" customHeight="1">
      <c r="A5" s="31" t="inlineStr"/>
      <c r="B5" s="31" t="inlineStr"/>
      <c r="C5" s="31" t="inlineStr"/>
      <c r="D5" s="31" t="inlineStr"/>
      <c r="E5" s="31" t="inlineStr"/>
      <c r="F5" s="31" t="inlineStr"/>
      <c r="G5" s="31" t="inlineStr"/>
    </row>
    <row r="6" ht="30" customHeight="1">
      <c r="A6" s="38" t="inlineStr"/>
      <c r="B6" s="38" t="inlineStr"/>
      <c r="C6" s="38" t="inlineStr"/>
      <c r="D6" s="38" t="inlineStr"/>
      <c r="E6" s="38" t="inlineStr"/>
      <c r="F6" s="38" t="inlineStr"/>
      <c r="G6" s="38" t="inlineStr"/>
    </row>
    <row r="7" ht="30" customHeight="1">
      <c r="A7" s="31" t="inlineStr"/>
      <c r="B7" s="31" t="inlineStr"/>
      <c r="C7" s="31" t="inlineStr"/>
      <c r="D7" s="31" t="inlineStr"/>
      <c r="E7" s="31" t="inlineStr"/>
      <c r="F7" s="31" t="inlineStr"/>
      <c r="G7" s="31" t="inlineStr"/>
    </row>
    <row r="8" ht="30" customHeight="1">
      <c r="A8" s="38" t="inlineStr"/>
      <c r="B8" s="38" t="inlineStr"/>
      <c r="C8" s="38" t="inlineStr"/>
      <c r="D8" s="38" t="inlineStr"/>
      <c r="E8" s="38" t="inlineStr"/>
      <c r="F8" s="38" t="inlineStr"/>
      <c r="G8" s="38" t="inlineStr"/>
    </row>
    <row r="9" ht="30" customHeight="1">
      <c r="A9" s="31" t="inlineStr"/>
      <c r="B9" s="31" t="inlineStr"/>
      <c r="C9" s="31" t="inlineStr"/>
      <c r="D9" s="31" t="inlineStr"/>
      <c r="E9" s="31" t="inlineStr"/>
      <c r="F9" s="31" t="inlineStr"/>
      <c r="G9" s="31" t="inlineStr"/>
    </row>
    <row r="10" ht="30" customHeight="1">
      <c r="A10" s="38" t="inlineStr"/>
      <c r="B10" s="38" t="inlineStr"/>
      <c r="C10" s="38" t="inlineStr"/>
      <c r="D10" s="38" t="inlineStr"/>
      <c r="E10" s="38" t="inlineStr"/>
      <c r="F10" s="38" t="inlineStr"/>
      <c r="G10" s="38" t="inlineStr"/>
    </row>
    <row r="11" ht="30" customHeight="1">
      <c r="A11" s="31" t="inlineStr"/>
      <c r="B11" s="31" t="inlineStr"/>
      <c r="C11" s="31" t="inlineStr"/>
      <c r="D11" s="31" t="inlineStr"/>
      <c r="E11" s="31" t="inlineStr"/>
      <c r="F11" s="31" t="inlineStr"/>
      <c r="G11" s="31" t="inlineStr"/>
    </row>
    <row r="12" ht="30" customHeight="1">
      <c r="A12" s="38" t="inlineStr"/>
      <c r="B12" s="38" t="inlineStr"/>
      <c r="C12" s="38" t="inlineStr"/>
      <c r="D12" s="38" t="inlineStr"/>
      <c r="E12" s="38" t="inlineStr"/>
      <c r="F12" s="38" t="inlineStr"/>
      <c r="G12" s="38" t="inlineStr"/>
    </row>
    <row r="13" ht="30" customHeight="1">
      <c r="A13" s="31" t="inlineStr"/>
      <c r="B13" s="31" t="inlineStr"/>
      <c r="C13" s="31" t="inlineStr"/>
      <c r="D13" s="31" t="inlineStr"/>
      <c r="E13" s="31" t="inlineStr"/>
      <c r="F13" s="31" t="inlineStr"/>
      <c r="G13" s="31" t="inlineStr"/>
    </row>
    <row r="14" ht="30" customHeight="1">
      <c r="A14" s="38" t="inlineStr"/>
      <c r="B14" s="38" t="inlineStr"/>
      <c r="C14" s="38" t="inlineStr"/>
      <c r="D14" s="38" t="inlineStr"/>
      <c r="E14" s="38" t="inlineStr"/>
      <c r="F14" s="38" t="inlineStr"/>
      <c r="G14" s="38" t="inlineStr"/>
    </row>
    <row r="15" ht="30" customHeight="1">
      <c r="A15" s="31" t="inlineStr"/>
      <c r="B15" s="31" t="inlineStr"/>
      <c r="C15" s="31" t="inlineStr"/>
      <c r="D15" s="31" t="inlineStr"/>
      <c r="E15" s="31" t="inlineStr"/>
      <c r="F15" s="31" t="inlineStr"/>
      <c r="G15" s="31" t="inlineStr"/>
    </row>
    <row r="16" ht="30" customHeight="1">
      <c r="A16" s="38" t="inlineStr"/>
      <c r="B16" s="38" t="inlineStr"/>
      <c r="C16" s="38" t="inlineStr"/>
      <c r="D16" s="38" t="inlineStr"/>
      <c r="E16" s="38" t="inlineStr"/>
      <c r="F16" s="38" t="inlineStr"/>
      <c r="G16" s="38" t="inlineStr"/>
    </row>
    <row r="17" ht="30" customHeight="1">
      <c r="A17" s="31" t="inlineStr"/>
      <c r="B17" s="31" t="inlineStr"/>
      <c r="C17" s="31" t="inlineStr"/>
      <c r="D17" s="31" t="inlineStr"/>
      <c r="E17" s="31" t="inlineStr"/>
      <c r="F17" s="31" t="inlineStr"/>
      <c r="G17" s="31" t="inlineStr"/>
    </row>
    <row r="18" ht="30" customHeight="1">
      <c r="A18" s="38" t="inlineStr"/>
      <c r="B18" s="38" t="inlineStr"/>
      <c r="C18" s="38" t="inlineStr"/>
      <c r="D18" s="38" t="inlineStr"/>
      <c r="E18" s="38" t="inlineStr"/>
      <c r="F18" s="38" t="inlineStr"/>
      <c r="G18" s="38" t="inlineStr"/>
    </row>
    <row r="19" ht="30" customHeight="1">
      <c r="A19" s="31" t="inlineStr"/>
      <c r="B19" s="31" t="inlineStr"/>
      <c r="C19" s="31" t="inlineStr"/>
      <c r="D19" s="31" t="inlineStr"/>
      <c r="E19" s="31" t="inlineStr"/>
      <c r="F19" s="31" t="inlineStr"/>
      <c r="G19" s="31" t="inlineStr"/>
    </row>
    <row r="20" ht="30" customHeight="1">
      <c r="A20" s="38" t="inlineStr"/>
      <c r="B20" s="38" t="inlineStr"/>
      <c r="C20" s="38" t="inlineStr"/>
      <c r="D20" s="38" t="inlineStr"/>
      <c r="E20" s="38" t="inlineStr"/>
      <c r="F20" s="38" t="inlineStr"/>
      <c r="G20" s="38" t="inlineStr"/>
    </row>
    <row r="21" ht="30" customHeight="1">
      <c r="A21" s="31" t="inlineStr"/>
      <c r="B21" s="31" t="inlineStr"/>
      <c r="C21" s="31" t="inlineStr"/>
      <c r="D21" s="31" t="inlineStr"/>
      <c r="E21" s="31" t="inlineStr"/>
      <c r="F21" s="31" t="inlineStr"/>
      <c r="G21" s="31" t="inlineStr"/>
    </row>
    <row r="22" ht="30" customHeight="1">
      <c r="A22" s="38" t="inlineStr"/>
      <c r="B22" s="38" t="inlineStr"/>
      <c r="C22" s="38" t="inlineStr"/>
      <c r="D22" s="38" t="inlineStr"/>
      <c r="E22" s="38" t="inlineStr"/>
      <c r="F22" s="38" t="inlineStr"/>
      <c r="G22" s="38" t="inlineStr"/>
    </row>
    <row r="23" ht="30" customHeight="1">
      <c r="A23" s="31" t="inlineStr"/>
      <c r="B23" s="31" t="inlineStr"/>
      <c r="C23" s="31" t="inlineStr"/>
      <c r="D23" s="31" t="inlineStr"/>
      <c r="E23" s="31" t="inlineStr"/>
      <c r="F23" s="31" t="inlineStr"/>
      <c r="G23" s="31" t="inlineStr"/>
    </row>
    <row r="24" ht="30" customHeight="1">
      <c r="A24" s="38" t="inlineStr"/>
      <c r="B24" s="38" t="inlineStr"/>
      <c r="C24" s="38" t="inlineStr"/>
      <c r="D24" s="38" t="inlineStr"/>
      <c r="E24" s="38" t="inlineStr"/>
      <c r="F24" s="38" t="inlineStr"/>
      <c r="G24" s="38" t="inlineStr"/>
    </row>
    <row r="25" ht="30" customHeight="1">
      <c r="A25" s="31" t="inlineStr"/>
      <c r="B25" s="31" t="inlineStr"/>
      <c r="C25" s="31" t="inlineStr"/>
      <c r="D25" s="31" t="inlineStr"/>
      <c r="E25" s="31" t="inlineStr"/>
      <c r="F25" s="31" t="inlineStr"/>
      <c r="G25" s="31" t="inlineStr"/>
    </row>
    <row r="26" ht="30" customHeight="1">
      <c r="A26" s="38" t="inlineStr"/>
      <c r="B26" s="38" t="inlineStr"/>
      <c r="C26" s="38" t="inlineStr"/>
      <c r="D26" s="38" t="inlineStr"/>
      <c r="E26" s="38" t="inlineStr"/>
      <c r="F26" s="38" t="inlineStr"/>
      <c r="G26" s="38" t="inlineStr"/>
    </row>
    <row r="27" ht="30" customHeight="1">
      <c r="A27" s="31" t="inlineStr"/>
      <c r="B27" s="31" t="inlineStr"/>
      <c r="C27" s="31" t="inlineStr"/>
      <c r="D27" s="31" t="inlineStr"/>
      <c r="E27" s="31" t="inlineStr"/>
      <c r="F27" s="31" t="inlineStr"/>
      <c r="G27" s="31" t="inlineStr"/>
    </row>
    <row r="28" ht="30" customHeight="1">
      <c r="A28" s="38" t="inlineStr"/>
      <c r="B28" s="38" t="inlineStr"/>
      <c r="C28" s="38" t="inlineStr"/>
      <c r="D28" s="38" t="inlineStr"/>
      <c r="E28" s="38" t="inlineStr"/>
      <c r="F28" s="38" t="inlineStr"/>
      <c r="G28" s="38" t="inlineStr"/>
    </row>
    <row r="29" ht="30" customHeight="1">
      <c r="A29" s="31" t="inlineStr"/>
      <c r="B29" s="31" t="inlineStr"/>
      <c r="C29" s="31" t="inlineStr"/>
      <c r="D29" s="31" t="inlineStr"/>
      <c r="E29" s="31" t="inlineStr"/>
      <c r="F29" s="31" t="inlineStr"/>
      <c r="G29" s="31" t="inlineStr"/>
    </row>
    <row r="30" ht="30" customHeight="1">
      <c r="A30" s="38" t="inlineStr"/>
      <c r="B30" s="38" t="inlineStr"/>
      <c r="C30" s="38" t="inlineStr"/>
      <c r="D30" s="38" t="inlineStr"/>
      <c r="E30" s="38" t="inlineStr"/>
      <c r="F30" s="38" t="inlineStr"/>
      <c r="G30" s="38" t="inlineStr"/>
    </row>
    <row r="31" ht="30" customHeight="1">
      <c r="A31" s="31" t="inlineStr"/>
      <c r="B31" s="31" t="inlineStr"/>
      <c r="C31" s="31" t="inlineStr"/>
      <c r="D31" s="31" t="inlineStr"/>
      <c r="E31" s="31" t="inlineStr"/>
      <c r="F31" s="31" t="inlineStr"/>
      <c r="G31" s="31" t="inlineStr"/>
    </row>
    <row r="32" ht="30" customHeight="1">
      <c r="A32" s="38" t="inlineStr"/>
      <c r="B32" s="38" t="inlineStr"/>
      <c r="C32" s="38" t="inlineStr"/>
      <c r="D32" s="38" t="inlineStr"/>
      <c r="E32" s="38" t="inlineStr"/>
      <c r="F32" s="38" t="inlineStr"/>
      <c r="G32" s="38" t="inlineStr"/>
    </row>
    <row r="33" ht="30" customHeight="1">
      <c r="A33" s="31" t="inlineStr"/>
      <c r="B33" s="31" t="inlineStr"/>
      <c r="C33" s="31" t="inlineStr"/>
      <c r="D33" s="31" t="inlineStr"/>
      <c r="E33" s="31" t="inlineStr"/>
      <c r="F33" s="31" t="inlineStr"/>
      <c r="G33" s="31" t="inlineStr"/>
    </row>
  </sheetData>
  <mergeCells count="2">
    <mergeCell ref="A2:G2"/>
    <mergeCell ref="A1:G1"/>
  </mergeCells>
  <conditionalFormatting sqref="D4:D33">
    <cfRule type="cellIs" priority="1" operator="equal" dxfId="2">
      <formula>"Issue"</formula>
    </cfRule>
    <cfRule type="cellIs" priority="2" operator="equal" dxfId="1">
      <formula>"Needs Improvement"</formula>
    </cfRule>
  </conditionalFormatting>
  <conditionalFormatting sqref="E4:E33">
    <cfRule type="cellIs" priority="3" operator="equal" dxfId="2">
      <formula>"High"</formula>
    </cfRule>
  </conditionalFormatting>
  <dataValidations count="2">
    <dataValidation sqref="D4:D33" showDropDown="0" showInputMessage="0" showErrorMessage="0" allowBlank="1" type="list">
      <formula1>"Pass,Needs Improvement,Issue"</formula1>
    </dataValidation>
    <dataValidation sqref="E4:E33" showDropDown="0" showInputMessage="0" showErrorMessage="0" allowBlank="1" type="list">
      <formula1>"High,Medium,Low"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2026-03-08T03:32:09Z</dcterms:created>
  <dcterms:modified xmlns:dcterms="http://purl.org/dc/terms/" xmlns:xsi="http://www.w3.org/2001/XMLSchema-instance" xsi:type="dcterms:W3CDTF">2026-03-08T03:37:31Z</dcterms:modified>
</cp:coreProperties>
</file>